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2260" tabRatio="292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'Sheet1'!$B$8:$D$10,'Sheet1'!$B$13:$D$15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'Sheet1'!$B$16:$D$16</definedName>
    <definedName name="solver_lhs2" localSheetId="0" hidden="1">'Sheet1'!$B$13:$D$15</definedName>
    <definedName name="solver_lhs3" localSheetId="0" hidden="1">'Sheet1'!$B$8:$D$10</definedName>
    <definedName name="solver_lhs4" localSheetId="0" hidden="1">'Sheet1'!$B$9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'Sheet1'!$B$26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5</definedName>
    <definedName name="solver_rel4" localSheetId="0" hidden="1">3</definedName>
    <definedName name="solver_rhs1" localSheetId="0" hidden="1">'Sheet1'!$B$17:$D$17</definedName>
    <definedName name="solver_rhs2" localSheetId="0" hidden="1">'Sheet1'!$G$8:$I$10</definedName>
    <definedName name="solver_rhs3" localSheetId="0" hidden="1">binary</definedName>
    <definedName name="solver_rhs4" localSheetId="0" hidden="1">'Sheet1'!$B$8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<sst xmlns="http://schemas.openxmlformats.org/spreadsheetml/2006/main" count="27" uniqueCount="18">
  <si>
    <t>fixed costs</t>
  </si>
  <si>
    <t>OPEN LANE?</t>
  </si>
  <si>
    <t>A</t>
  </si>
  <si>
    <t>B</t>
  </si>
  <si>
    <t>C</t>
  </si>
  <si>
    <t>Capacity</t>
  </si>
  <si>
    <t>per lane</t>
  </si>
  <si>
    <t>SHIP QTY</t>
  </si>
  <si>
    <t>total qty</t>
  </si>
  <si>
    <t>demand</t>
  </si>
  <si>
    <t>Effective capacity</t>
  </si>
  <si>
    <t>Fixed Costs</t>
  </si>
  <si>
    <t>Shipping Costs</t>
  </si>
  <si>
    <t>SHIP COSTS</t>
  </si>
  <si>
    <t>TOTAL Cost</t>
  </si>
  <si>
    <t>Part b</t>
  </si>
  <si>
    <t>The only constraint that was violated by this optimal solution is that if lane 1a is open then lane 2a is also open.</t>
  </si>
  <si>
    <t>To add that constraint, just add into the existing solver constraints  y2a&gt;=y1a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</si>
</sst>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2" sqref="A32"/>
    </sheetView>
  </sheetViews>
  <sheetFormatPr defaultColWidth="11.00390625" defaultRowHeight="12.75"/>
  <cols>
    <col min="1" max="1" width="13.875" style="0" customWidth="1"/>
    <col min="6" max="6" width="14.375" style="0" bestFit="1" customWidth="1"/>
  </cols>
  <sheetData>
    <row r="1" spans="1:4" ht="12.75">
      <c r="A1" t="s">
        <v>0</v>
      </c>
      <c r="C1" t="s">
        <v>5</v>
      </c>
      <c r="D1">
        <v>100</v>
      </c>
    </row>
    <row r="2" spans="1:3" ht="12.75">
      <c r="A2">
        <v>1000</v>
      </c>
      <c r="C2" t="s">
        <v>6</v>
      </c>
    </row>
    <row r="3" ht="12.75">
      <c r="A3">
        <v>900</v>
      </c>
    </row>
    <row r="4" ht="12.75">
      <c r="A4">
        <v>800</v>
      </c>
    </row>
    <row r="7" spans="1:9" ht="12.75">
      <c r="A7" t="s">
        <v>1</v>
      </c>
      <c r="B7" t="s">
        <v>2</v>
      </c>
      <c r="C7" t="s">
        <v>3</v>
      </c>
      <c r="D7" t="s">
        <v>4</v>
      </c>
      <c r="F7" t="s">
        <v>10</v>
      </c>
      <c r="G7" t="s">
        <v>2</v>
      </c>
      <c r="H7" t="s">
        <v>3</v>
      </c>
      <c r="I7" t="s">
        <v>4</v>
      </c>
    </row>
    <row r="8" spans="1:9" ht="12.75">
      <c r="A8">
        <v>1</v>
      </c>
      <c r="B8">
        <v>1</v>
      </c>
      <c r="C8" s="1">
        <v>-6.8695049676103E-17</v>
      </c>
      <c r="D8">
        <v>0</v>
      </c>
      <c r="F8">
        <v>1</v>
      </c>
      <c r="G8">
        <f>$D$1*B8</f>
        <v>100</v>
      </c>
      <c r="H8">
        <f aca="true" t="shared" si="0" ref="H8:I10">$D$1*C8</f>
        <v>-6.8695049676103E-15</v>
      </c>
      <c r="I8">
        <f t="shared" si="0"/>
        <v>0</v>
      </c>
    </row>
    <row r="9" spans="1:9" ht="12.75">
      <c r="A9">
        <v>2</v>
      </c>
      <c r="B9" s="1">
        <v>0</v>
      </c>
      <c r="C9">
        <v>1</v>
      </c>
      <c r="D9">
        <v>0</v>
      </c>
      <c r="F9">
        <v>2</v>
      </c>
      <c r="G9">
        <f>$D$1*B9</f>
        <v>0</v>
      </c>
      <c r="H9">
        <f t="shared" si="0"/>
        <v>100</v>
      </c>
      <c r="I9">
        <f t="shared" si="0"/>
        <v>0</v>
      </c>
    </row>
    <row r="10" spans="1:9" ht="12.75">
      <c r="A10">
        <v>3</v>
      </c>
      <c r="B10">
        <v>0</v>
      </c>
      <c r="C10">
        <v>0</v>
      </c>
      <c r="D10">
        <v>1</v>
      </c>
      <c r="F10">
        <v>3</v>
      </c>
      <c r="G10">
        <f>$D$1*B10</f>
        <v>0</v>
      </c>
      <c r="H10">
        <f t="shared" si="0"/>
        <v>0</v>
      </c>
      <c r="I10">
        <f t="shared" si="0"/>
        <v>100</v>
      </c>
    </row>
    <row r="12" spans="1:4" ht="12.75">
      <c r="A12" t="s">
        <v>7</v>
      </c>
      <c r="B12" t="s">
        <v>2</v>
      </c>
      <c r="C12" t="s">
        <v>3</v>
      </c>
      <c r="D12" t="s">
        <v>4</v>
      </c>
    </row>
    <row r="13" spans="1:4" ht="12.75">
      <c r="A13">
        <v>1</v>
      </c>
      <c r="B13">
        <v>80</v>
      </c>
      <c r="C13">
        <v>0</v>
      </c>
      <c r="D13">
        <v>4.3298697960381105E-15</v>
      </c>
    </row>
    <row r="14" spans="1:4" ht="12.75">
      <c r="A14">
        <v>2</v>
      </c>
      <c r="B14">
        <v>0</v>
      </c>
      <c r="C14">
        <v>70</v>
      </c>
      <c r="D14">
        <v>0</v>
      </c>
    </row>
    <row r="15" spans="1:4" ht="12.75">
      <c r="A15">
        <v>3</v>
      </c>
      <c r="B15">
        <v>0</v>
      </c>
      <c r="C15">
        <v>0</v>
      </c>
      <c r="D15">
        <v>40</v>
      </c>
    </row>
    <row r="16" spans="1:4" ht="12.75">
      <c r="A16" t="s">
        <v>8</v>
      </c>
      <c r="B16">
        <f>SUM(B13:B15)</f>
        <v>80</v>
      </c>
      <c r="C16">
        <f>SUM(C13:C15)</f>
        <v>70</v>
      </c>
      <c r="D16">
        <f>SUM(D13:D15)</f>
        <v>40.00000000000001</v>
      </c>
    </row>
    <row r="17" spans="1:4" ht="12.75">
      <c r="A17" t="s">
        <v>9</v>
      </c>
      <c r="B17">
        <v>80</v>
      </c>
      <c r="C17">
        <v>70</v>
      </c>
      <c r="D17">
        <v>40</v>
      </c>
    </row>
    <row r="19" spans="1:4" ht="12.75">
      <c r="A19" t="s">
        <v>13</v>
      </c>
      <c r="B19" t="s">
        <v>2</v>
      </c>
      <c r="C19" t="s">
        <v>3</v>
      </c>
      <c r="D19" t="s">
        <v>4</v>
      </c>
    </row>
    <row r="20" spans="1:4" ht="12.75">
      <c r="A20">
        <v>1</v>
      </c>
      <c r="B20">
        <v>10</v>
      </c>
      <c r="C20">
        <v>20</v>
      </c>
      <c r="D20">
        <v>20</v>
      </c>
    </row>
    <row r="21" spans="1:4" ht="12.75">
      <c r="A21">
        <v>2</v>
      </c>
      <c r="B21">
        <v>20</v>
      </c>
      <c r="C21">
        <v>10</v>
      </c>
      <c r="D21">
        <v>30</v>
      </c>
    </row>
    <row r="22" spans="1:4" ht="12.75">
      <c r="A22">
        <v>3</v>
      </c>
      <c r="B22">
        <v>30</v>
      </c>
      <c r="C22">
        <v>20</v>
      </c>
      <c r="D22">
        <v>20</v>
      </c>
    </row>
    <row r="24" spans="1:2" ht="12.75">
      <c r="A24" t="s">
        <v>11</v>
      </c>
      <c r="B24">
        <f>SUM(B8:D8)*A2+SUM(B9:D9)*A3+SUM(B10:D10)*A4</f>
        <v>2700</v>
      </c>
    </row>
    <row r="25" spans="1:2" ht="12.75">
      <c r="A25" t="s">
        <v>12</v>
      </c>
      <c r="B25">
        <f>SUMPRODUCT(B13:D15,B20:D22)</f>
        <v>2300</v>
      </c>
    </row>
    <row r="26" spans="1:2" ht="12.75">
      <c r="A26" t="s">
        <v>14</v>
      </c>
      <c r="B26">
        <f>SUM(B24:B25)</f>
        <v>5000</v>
      </c>
    </row>
    <row r="29" ht="12.75">
      <c r="A29" t="s">
        <v>15</v>
      </c>
    </row>
    <row r="30" ht="12.75">
      <c r="A30" t="s">
        <v>16</v>
      </c>
    </row>
    <row r="31" ht="12.75">
      <c r="A31" t="s">
        <v>17</v>
      </c>
    </row>
    <row r="32" ht="12.75">
      <c r="A3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Craft</dc:creator>
  <cp:keywords/>
  <dc:description/>
  <cp:lastModifiedBy>David Craft</cp:lastModifiedBy>
  <dcterms:created xsi:type="dcterms:W3CDTF">2003-11-06T23:54:51Z</dcterms:created>
  <cp:category/>
  <cp:version/>
  <cp:contentType/>
  <cp:contentStatus/>
</cp:coreProperties>
</file>