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235" windowHeight="7680" activeTab="0"/>
  </bookViews>
  <sheets>
    <sheet name="Rate your home" sheetId="1" r:id="rId1"/>
  </sheets>
  <externalReferences>
    <externalReference r:id="rId4"/>
  </externalReferences>
  <definedNames>
    <definedName name="_xlnm.Print_Area" localSheetId="0">'Rate your home'!$B$1:$H$159</definedName>
  </definedNames>
  <calcPr fullCalcOnLoad="1"/>
</workbook>
</file>

<file path=xl/sharedStrings.xml><?xml version="1.0" encoding="utf-8"?>
<sst xmlns="http://schemas.openxmlformats.org/spreadsheetml/2006/main" count="204" uniqueCount="166">
  <si>
    <t>SLOAN S-LAB - RATE YOUR HOME</t>
  </si>
  <si>
    <t>Based on LEED for Homes Pilot Project Checklist v.1.8, and Green Guide for Health Care 2.1 Pilot</t>
  </si>
  <si>
    <t>Maximum</t>
  </si>
  <si>
    <t>SCORE</t>
  </si>
  <si>
    <t>Location and Linkages  (LL)</t>
  </si>
  <si>
    <t>LEED-ND Neighborhood</t>
  </si>
  <si>
    <t>Site Selection</t>
  </si>
  <si>
    <t>Enter a "1" in the "Yes" column for each applicable item below</t>
  </si>
  <si>
    <t xml:space="preserve">a.  </t>
  </si>
  <si>
    <t xml:space="preserve">Avoid land whose elevation is lower than the 100-year flood as defined by FEMA.
</t>
  </si>
  <si>
    <t xml:space="preserve">b.  </t>
  </si>
  <si>
    <t>Avoid land which is specifically identified as habitat for any species on Federal or State threatened or endangered lists.</t>
  </si>
  <si>
    <t xml:space="preserve">c.  </t>
  </si>
  <si>
    <t xml:space="preserve">Avoid land which prior to acquisition for the project was public parkland, unless land of equal or greater value as parkland is accepted in trade by the public landowner (Park Authority projects are exempt). </t>
  </si>
  <si>
    <t xml:space="preserve">d.  </t>
  </si>
  <si>
    <t xml:space="preserve">Avoid land within 100 feet of any water including wetlands as defined by United States Code of Federal Regulations 40 CFR, Parts 230-233 and Part 22, and isolated wetlands or areas of special concern identified by state or local rule, OR within distances </t>
  </si>
  <si>
    <t xml:space="preserve">e.  </t>
  </si>
  <si>
    <t xml:space="preserve">Avoid land defined as prime farmland by the United States Department of Agriculture in the United States Code of Federal Regulations, Title 7, Volume 6, Parts 400 to 699, Section 657.5 (citation 7CFR657.5).
</t>
  </si>
  <si>
    <t>Sub-Total</t>
  </si>
  <si>
    <t>Infrastructure</t>
  </si>
  <si>
    <t>Site within 1/2 Mile of Existing Water, Sewer, and Roads</t>
  </si>
  <si>
    <t>Site within developed area</t>
  </si>
  <si>
    <t>Community Resources</t>
  </si>
  <si>
    <t>Within 1/4 mile of Basic Community Resources / Public Transportation</t>
  </si>
  <si>
    <t>OR</t>
  </si>
  <si>
    <t>Within 1/4 Mile of Extensive Community Resources / Public Transportation</t>
  </si>
  <si>
    <t xml:space="preserve">Within 1/2 Mile of Green Spaces </t>
  </si>
  <si>
    <t>Compact Development</t>
  </si>
  <si>
    <t>Average Housing Density &gt;/= 7 Units / Acre</t>
  </si>
  <si>
    <t>Average Housing Density &gt;/= 10 Units / Acre</t>
  </si>
  <si>
    <t>Average Housing Density &gt;/= 20 Units / Acre</t>
  </si>
  <si>
    <t>Sustainable Sites  (SS)</t>
  </si>
  <si>
    <t xml:space="preserve">Site Stewardship </t>
  </si>
  <si>
    <t xml:space="preserve">Minimize Disturbed Area of Site (If Site &gt; 1/3 Acre)  </t>
  </si>
  <si>
    <t>Mandatory</t>
  </si>
  <si>
    <t>Erosion Controls (During Construction)</t>
  </si>
  <si>
    <t>Landscaping</t>
  </si>
  <si>
    <t>Basic Landscaping Design</t>
  </si>
  <si>
    <t>3 to 4 Inches of Mulch Applied Around Plants</t>
  </si>
  <si>
    <t>Limited Turf or Lawn</t>
  </si>
  <si>
    <t xml:space="preserve">Minimum Landscape Water Demand </t>
  </si>
  <si>
    <t>Shading of Hardscapes</t>
  </si>
  <si>
    <t>Trees to Shade Hardscapes</t>
  </si>
  <si>
    <t>Surface Water Management</t>
  </si>
  <si>
    <t>Permeable Material for at Least 65% of Lot  (If Lot &gt;/= 1/4 acre)</t>
  </si>
  <si>
    <t>Permeable Paving Materials</t>
  </si>
  <si>
    <t>Non-Toxic Pest Control</t>
  </si>
  <si>
    <t xml:space="preserve">Use Alternative Insect and Pest Controls </t>
  </si>
  <si>
    <t>Water Efficiency  (WE)</t>
  </si>
  <si>
    <t>Water Reuse</t>
  </si>
  <si>
    <t>Rainwater Harvesting System</t>
  </si>
  <si>
    <t>Grey Water Re-Use System</t>
  </si>
  <si>
    <t>Irrigation System</t>
  </si>
  <si>
    <t>Main Shutoff Valve, Sub-Meter, and Third-Party Inspection</t>
  </si>
  <si>
    <t>High Efficiency Irrigation System</t>
  </si>
  <si>
    <t xml:space="preserve">Rain Sensing Controls </t>
  </si>
  <si>
    <t>Indoor Water Use</t>
  </si>
  <si>
    <t>High Efficiency Fixtures  (Toilets, Showers, and Faucets)</t>
  </si>
  <si>
    <t>Very High Efficiency Fixtures  (Toilets, Showers, and Faucets)</t>
  </si>
  <si>
    <t>Indoor Environmental Quality  (IEQ)</t>
  </si>
  <si>
    <t>ENERGY STAR with IAP</t>
  </si>
  <si>
    <t>Meet ENERGY STAR rating w/ Indoor Air Package (IAP)</t>
  </si>
  <si>
    <t>Combustion Venting</t>
  </si>
  <si>
    <t xml:space="preserve">Space Heating and Domestic Hot Water Equip w/ Closed/Power-Exhaust; &amp; CO Monitor </t>
  </si>
  <si>
    <t>Fireplaces w/ Outside Air Supply and Closed Combustion</t>
  </si>
  <si>
    <t xml:space="preserve">Humidity Control </t>
  </si>
  <si>
    <t>Analyze Moisture Loads AND Install Central System (where Needed)</t>
  </si>
  <si>
    <t xml:space="preserve">Analyze Moisture  Loads AND </t>
  </si>
  <si>
    <t>Outdoor Air Ventilation</t>
  </si>
  <si>
    <t>Meet Minimum ventilation standards (ASHRAE Standard 62.2)</t>
  </si>
  <si>
    <t>Dedicated Outdoor Air System (w/ Heat Recovery)</t>
  </si>
  <si>
    <t>Third-Party Testing of Outdoor Air Flow Rate into Home</t>
  </si>
  <si>
    <t>Local Exhaust</t>
  </si>
  <si>
    <t>Timer / Automatic Controls for Bathroom Exhaust Fans</t>
  </si>
  <si>
    <t>Third-Party Testing of Exhaust Air Flow Rate Out of Home</t>
  </si>
  <si>
    <t>Supply Air Distribution</t>
  </si>
  <si>
    <t>Meet minimum heating/cooling standards (ACCA Manual D)</t>
  </si>
  <si>
    <t>Third-Party Testing of Supply Air Flow into Each Room in Home</t>
  </si>
  <si>
    <t>Supply Air Filtering</t>
  </si>
  <si>
    <t xml:space="preserve">&gt;/= 8 Min Efficiency Reporting Value (MERV) Filters, w/ Adequate System Air Flow </t>
  </si>
  <si>
    <t xml:space="preserve">&gt;/= 10 MERV Filters, w/ Adequate System Air Flow </t>
  </si>
  <si>
    <t xml:space="preserve">&gt;/= 12 MERV Filters, w/ Adequate System Air Flow  </t>
  </si>
  <si>
    <t>Contaminant Control</t>
  </si>
  <si>
    <t>Sealed Air Ducts During Construction</t>
  </si>
  <si>
    <t>Radon Protection</t>
  </si>
  <si>
    <t>Radon Mitigation System if Home is Located in EPA Region 1 (New England)</t>
  </si>
  <si>
    <t>Ground Contaminant Mitigation System (Outside of EPA Region 1)</t>
  </si>
  <si>
    <t>Vehicle Emissions Protection</t>
  </si>
  <si>
    <t xml:space="preserve">No Air Handling Equipment OR Return Ducts in Garage  </t>
  </si>
  <si>
    <t xml:space="preserve">Tightly Sealed Shared Surfaces between Garage and Home </t>
  </si>
  <si>
    <t>Exhaust Fan in Garage OR No Garage in Contact with Home</t>
  </si>
  <si>
    <t>Materials and Resources    (MR)</t>
  </si>
  <si>
    <t>Home Size</t>
  </si>
  <si>
    <t>Home that is Smaller than National Average (800 SF 1bdrm, 1900 SF 3 bdrm)</t>
  </si>
  <si>
    <t>Material Efficiency</t>
  </si>
  <si>
    <t>Less than 10% waste in construction framing</t>
  </si>
  <si>
    <t>Advanced framing techniques</t>
  </si>
  <si>
    <t>Local Sources</t>
  </si>
  <si>
    <t>CONSUMABLES PRODUCED WITHIN 500 MILES</t>
  </si>
  <si>
    <t>Durability Plan</t>
  </si>
  <si>
    <t>Detailed Durability Plan</t>
  </si>
  <si>
    <t>Third-Party Verification of Implementation of Durability Plan</t>
  </si>
  <si>
    <t>Environmentally Preferable</t>
  </si>
  <si>
    <t>Tropical Hardwoods, if used, must be Forest Stewardship Council certified</t>
  </si>
  <si>
    <t>Products</t>
  </si>
  <si>
    <t>Environmentally Preferable Cleaning Products</t>
  </si>
  <si>
    <t>Waste Management</t>
  </si>
  <si>
    <t>CONDUCTED WASTE STREAM AUDIT</t>
  </si>
  <si>
    <t>TOTAL WASTE REDUCTION 15%</t>
  </si>
  <si>
    <t>TOTAL WASTE REDUCTION 25%</t>
  </si>
  <si>
    <t>TOTAL WASTE REDUCTION 35%</t>
  </si>
  <si>
    <t>Energy and Atmosphere  (EA)</t>
  </si>
  <si>
    <t>ENERGY STAR Home</t>
  </si>
  <si>
    <t>Meets ENERGY STAR for Homes with Third-Party Testing</t>
  </si>
  <si>
    <t>Exceeds ENERGY STAR for Homes (2 Pts Per HERS Point &gt; HERS 86)</t>
  </si>
  <si>
    <t>Insulation</t>
  </si>
  <si>
    <t>Insulation At Least Home Energy Rating System (HERS) Grade II</t>
  </si>
  <si>
    <t>Insulation At Least HERS Grade I</t>
  </si>
  <si>
    <t>Insulation Above Code requirements (At Least 5% &gt; Local Code Per REScheck)</t>
  </si>
  <si>
    <t>Air Infiltration</t>
  </si>
  <si>
    <t>Envelope Air Leakage Tested &lt;/= 0.35 Air Changes per Hour (ACH)</t>
  </si>
  <si>
    <t>Envelope Air Leakage Tested &lt;/= 0.25 ACH</t>
  </si>
  <si>
    <t>Envelope Air Leakage Tested &lt;/= 0.15 ACH</t>
  </si>
  <si>
    <t>Windows</t>
  </si>
  <si>
    <t>Windows Meet ENERGY STAR for Windows</t>
  </si>
  <si>
    <t>Windows Exceed ENERGY STAR for Windows by &gt;/= 10%</t>
  </si>
  <si>
    <t>Windows Exceed ENERGY STAR for Windows by &gt;/= 20%</t>
  </si>
  <si>
    <t>Duct Tightness</t>
  </si>
  <si>
    <t>Duct Leakage Tested (&lt;/= 5.0 CFM25 / 100 SF to Outside)</t>
  </si>
  <si>
    <t>Duct Leakage Tested with low leakage rates (&lt;/= 3.0 CFM25 / 100 SF to Outside)</t>
  </si>
  <si>
    <t>Duct Leakage Tested with very low leakage rates (&lt;/= 1.0 CFM25 / 100 SF to Outside)</t>
  </si>
  <si>
    <t>Space Heating and Cooling</t>
  </si>
  <si>
    <t>Meets ENERGY STAR for Heating/Veiltation/Air Conditioning (HVAC) (w/ Manual J &amp; refrigerant charge test)</t>
  </si>
  <si>
    <t>Exceeds ENERGY STAR for HVAC by &gt;/= 10% (w/ Manual J)</t>
  </si>
  <si>
    <t>Exceeds ENERGY STAR for HVAC by &gt;/= 20% (w/ Manual J)</t>
  </si>
  <si>
    <t>Water Heating</t>
  </si>
  <si>
    <t>Improved Hot Water Distribution System</t>
  </si>
  <si>
    <t xml:space="preserve">Improved Water Heating Equipment </t>
  </si>
  <si>
    <t>Lighting</t>
  </si>
  <si>
    <t>Energy Efficient Fixtures and Controls</t>
  </si>
  <si>
    <t>ENERGY STAR Advanced Lighting Package</t>
  </si>
  <si>
    <t>Appliances</t>
  </si>
  <si>
    <t xml:space="preserve">High Efficiency Appliances (Refrigerator, Stove, Dishwasher, etc.) </t>
  </si>
  <si>
    <t>Renewable Energy</t>
  </si>
  <si>
    <t>Renewable Electric Generation System  (1 Point / 10% Annual Load Reduction)</t>
  </si>
  <si>
    <t>Refrigerant Management</t>
  </si>
  <si>
    <t>Avoided CFCs - to Minimize Ozone Depletion and Global Warming Contributions</t>
  </si>
  <si>
    <t>Homeowner Awareness  (HA)</t>
  </si>
  <si>
    <t>Homeowner Education</t>
  </si>
  <si>
    <t>Basic Owner's Manual and Walkthrough of Home Characteristics</t>
  </si>
  <si>
    <t>Comprehensive Owner's Manual and Multiple Walkthroughs / Trainings</t>
  </si>
  <si>
    <t>FOOD ORGANIC OR SUSTAINABLE</t>
  </si>
  <si>
    <t>LOW Volatile Organic Compounds (VOC) FURNISHINGS (RUGS, FURNITURE)</t>
  </si>
  <si>
    <t>Innovation and Design Process   (ID)</t>
  </si>
  <si>
    <t xml:space="preserve">Innovative Design </t>
  </si>
  <si>
    <t>Innovative design, components, materials, processes - up to 4 points</t>
  </si>
  <si>
    <r>
      <t xml:space="preserve">Permanent Walk-Off Mats </t>
    </r>
    <r>
      <rPr>
        <i/>
        <sz val="10"/>
        <rFont val="Arial"/>
        <family val="2"/>
      </rPr>
      <t>OR</t>
    </r>
    <r>
      <rPr>
        <sz val="10"/>
        <rFont val="Arial"/>
        <family val="2"/>
      </rPr>
      <t xml:space="preserve"> Central Vacuum </t>
    </r>
  </si>
  <si>
    <r>
      <t xml:space="preserve">Very Efficient Clothes Washer  (MEF &gt; 1.8, </t>
    </r>
    <r>
      <rPr>
        <i/>
        <sz val="10"/>
        <rFont val="Arial"/>
        <family val="2"/>
      </rPr>
      <t>AND</t>
    </r>
    <r>
      <rPr>
        <sz val="10"/>
        <rFont val="Arial"/>
        <family val="2"/>
      </rPr>
      <t xml:space="preserve"> WF&lt; 5.5)</t>
    </r>
  </si>
  <si>
    <r>
      <t xml:space="preserve">Project Totals </t>
    </r>
    <r>
      <rPr>
        <b/>
        <vertAlign val="superscript"/>
        <sz val="12"/>
        <color indexed="9"/>
        <rFont val="Arial"/>
        <family val="2"/>
      </rPr>
      <t>1</t>
    </r>
    <r>
      <rPr>
        <b/>
        <sz val="12"/>
        <color indexed="9"/>
        <rFont val="Arial"/>
        <family val="2"/>
      </rPr>
      <t xml:space="preserve"> </t>
    </r>
    <r>
      <rPr>
        <b/>
        <sz val="10"/>
        <color indexed="9"/>
        <rFont val="Arial"/>
        <family val="2"/>
      </rPr>
      <t xml:space="preserve">(pre-certification estimates)  </t>
    </r>
  </si>
  <si>
    <r>
      <t xml:space="preserve">1. </t>
    </r>
    <r>
      <rPr>
        <b/>
        <sz val="10"/>
        <color indexed="63"/>
        <rFont val="Arial"/>
        <family val="2"/>
      </rPr>
      <t>Certified</t>
    </r>
    <r>
      <rPr>
        <sz val="10"/>
        <color indexed="63"/>
        <rFont val="Arial"/>
        <family val="2"/>
      </rPr>
      <t xml:space="preserve"> 30-49 points   </t>
    </r>
    <r>
      <rPr>
        <b/>
        <sz val="10"/>
        <color indexed="63"/>
        <rFont val="Arial"/>
        <family val="2"/>
      </rPr>
      <t>Silver</t>
    </r>
    <r>
      <rPr>
        <sz val="10"/>
        <color indexed="63"/>
        <rFont val="Arial"/>
        <family val="2"/>
      </rPr>
      <t xml:space="preserve"> 50-69 points   </t>
    </r>
    <r>
      <rPr>
        <b/>
        <sz val="10"/>
        <color indexed="63"/>
        <rFont val="Arial"/>
        <family val="2"/>
      </rPr>
      <t>Gold</t>
    </r>
    <r>
      <rPr>
        <sz val="10"/>
        <color indexed="63"/>
        <rFont val="Arial"/>
        <family val="2"/>
      </rPr>
      <t xml:space="preserve"> 70-89 points   </t>
    </r>
    <r>
      <rPr>
        <b/>
        <sz val="10"/>
        <color indexed="63"/>
        <rFont val="Arial"/>
        <family val="2"/>
      </rPr>
      <t>Platinum</t>
    </r>
    <r>
      <rPr>
        <sz val="10"/>
        <color indexed="63"/>
        <rFont val="Arial"/>
        <family val="2"/>
      </rPr>
      <t xml:space="preserve"> 90-137 points</t>
    </r>
  </si>
  <si>
    <t>Avoided Environmentally Sensitive Sites and Farmland</t>
  </si>
  <si>
    <t>Minimal Soil Runoff From Rain</t>
  </si>
  <si>
    <t xml:space="preserve">Third-Party Testing of Particulates and Volatile Organic Compounds (VOC) before Occupancy </t>
  </si>
  <si>
    <t>References:</t>
  </si>
  <si>
    <t>http://www.usgbc.org/</t>
  </si>
  <si>
    <t>LEED for Homes - (Released January 2008)
LEED for Homes Rating System (PDF)
The Rating System lists the intent, requirements, submittals and technologies/strategies for each credit and includes the Project Checklist.
LEED for Homes Project Checklist (XLS)
The Checklist helps project teams track their credits against requirements for certification.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</si>
</sst>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0.000"/>
    <numFmt numFmtId="171" formatCode="0.00000"/>
    <numFmt numFmtId="172" formatCode="0.0000"/>
    <numFmt numFmtId="173" formatCode="0.000000000000000%"/>
  </numFmts>
  <fonts count="46">
    <font>
      <sz val="10"/>
      <name val="Arial"/>
      <family val="0"/>
    </font>
    <font>
      <u val="single"/>
      <sz val="10"/>
      <color indexed="12"/>
      <name val="Arial"/>
      <family val="0"/>
    </font>
    <font>
      <sz val="20"/>
      <name val="Arial"/>
      <family val="2"/>
    </font>
    <font>
      <b/>
      <sz val="16"/>
      <name val="Arial"/>
      <family val="2"/>
    </font>
    <font>
      <sz val="8"/>
      <name val="Arial"/>
      <family val="2"/>
    </font>
    <font>
      <sz val="12"/>
      <name val="Arial"/>
      <family val="2"/>
    </font>
    <font>
      <b/>
      <i/>
      <sz val="10"/>
      <name val="Arial"/>
      <family val="2"/>
    </font>
    <font>
      <sz val="9"/>
      <name val="Arial"/>
      <family val="2"/>
    </font>
    <font>
      <i/>
      <sz val="9"/>
      <name val="Arial"/>
      <family val="2"/>
    </font>
    <font>
      <b/>
      <sz val="12"/>
      <color indexed="9"/>
      <name val="Arial"/>
      <family val="2"/>
    </font>
    <font>
      <sz val="10"/>
      <color indexed="9"/>
      <name val="Arial"/>
      <family val="2"/>
    </font>
    <font>
      <b/>
      <sz val="10"/>
      <color indexed="9"/>
      <name val="Arial"/>
      <family val="2"/>
    </font>
    <font>
      <sz val="10"/>
      <name val="Wingdings 2"/>
      <family val="1"/>
    </font>
    <font>
      <b/>
      <sz val="8"/>
      <name val="Arial"/>
      <family val="2"/>
    </font>
    <font>
      <b/>
      <sz val="10"/>
      <color indexed="55"/>
      <name val="Arial"/>
      <family val="2"/>
    </font>
    <font>
      <sz val="10"/>
      <color indexed="55"/>
      <name val="Arial"/>
      <family val="2"/>
    </font>
    <font>
      <b/>
      <sz val="10"/>
      <name val="Arial"/>
      <family val="2"/>
    </font>
    <font>
      <sz val="10"/>
      <color indexed="22"/>
      <name val="Arial"/>
      <family val="2"/>
    </font>
    <font>
      <b/>
      <i/>
      <sz val="10"/>
      <color indexed="9"/>
      <name val="Arial"/>
      <family val="2"/>
    </font>
    <font>
      <b/>
      <i/>
      <sz val="10"/>
      <color indexed="8"/>
      <name val="Arial"/>
      <family val="2"/>
    </font>
    <font>
      <i/>
      <sz val="10"/>
      <name val="Arial"/>
      <family val="2"/>
    </font>
    <font>
      <sz val="10"/>
      <color indexed="8"/>
      <name val="Arial"/>
      <family val="2"/>
    </font>
    <font>
      <b/>
      <vertAlign val="superscript"/>
      <sz val="12"/>
      <color indexed="9"/>
      <name val="Arial"/>
      <family val="2"/>
    </font>
    <font>
      <sz val="10"/>
      <color indexed="63"/>
      <name val="Arial"/>
      <family val="2"/>
    </font>
    <font>
      <b/>
      <sz val="8"/>
      <color indexed="63"/>
      <name val="Arial"/>
      <family val="2"/>
    </font>
    <font>
      <sz val="8"/>
      <color indexed="63"/>
      <name val="Arial"/>
      <family val="2"/>
    </font>
    <font>
      <b/>
      <sz val="10"/>
      <color indexed="63"/>
      <name val="Arial"/>
      <family val="2"/>
    </font>
    <font>
      <sz val="11"/>
      <name val="Arial"/>
      <family val="0"/>
    </font>
    <font>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63"/>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style="medium"/>
      <top>
        <color indexed="63"/>
      </top>
      <bottom style="medium"/>
    </border>
    <border>
      <left style="thin">
        <color indexed="55"/>
      </left>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double"/>
      <bottom style="medium"/>
    </border>
    <border>
      <left>
        <color indexed="63"/>
      </left>
      <right style="medium"/>
      <top style="double"/>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medium"/>
      <bottom style="double"/>
    </border>
    <border>
      <left>
        <color indexed="63"/>
      </left>
      <right style="medium"/>
      <top style="medium"/>
      <bottom style="double"/>
    </border>
    <border>
      <left style="thin">
        <color indexed="63"/>
      </left>
      <right>
        <color indexed="63"/>
      </right>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34" fillId="3" borderId="0" applyNumberFormat="0" applyBorder="0" applyAlignment="0" applyProtection="0"/>
    <xf numFmtId="0" fontId="38" fillId="20" borderId="1" applyNumberFormat="0" applyAlignment="0" applyProtection="0"/>
    <xf numFmtId="0" fontId="4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33"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6" fillId="7" borderId="1" applyNumberFormat="0" applyAlignment="0" applyProtection="0"/>
    <xf numFmtId="0" fontId="39"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43" fillId="0" borderId="9" applyNumberFormat="0" applyFill="0" applyAlignment="0" applyProtection="0"/>
    <xf numFmtId="0" fontId="41" fillId="0" borderId="0" applyNumberFormat="0" applyFill="0" applyBorder="0" applyAlignment="0" applyProtection="0"/>
  </cellStyleXfs>
  <cellXfs count="209">
    <xf numFmtId="0" fontId="0" fillId="0" borderId="0" xfId="0" applyAlignment="1">
      <alignment/>
    </xf>
    <xf numFmtId="0" fontId="0" fillId="0" borderId="0" xfId="0" applyFont="1" applyAlignment="1">
      <alignment horizontal="left" vertical="center"/>
    </xf>
    <xf numFmtId="0" fontId="3" fillId="0" borderId="0" xfId="0" applyFont="1" applyBorder="1" applyAlignment="1">
      <alignment horizontal="left" vertical="center"/>
    </xf>
    <xf numFmtId="0" fontId="4" fillId="0" borderId="0" xfId="0" applyFont="1" applyAlignment="1">
      <alignment/>
    </xf>
    <xf numFmtId="0" fontId="4" fillId="0" borderId="0" xfId="0" applyFont="1" applyAlignment="1">
      <alignment horizontal="lef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0" fillId="0" borderId="10" xfId="0" applyBorder="1" applyAlignment="1">
      <alignment/>
    </xf>
    <xf numFmtId="0" fontId="6" fillId="0" borderId="10" xfId="0" applyFont="1" applyBorder="1" applyAlignment="1">
      <alignment vertical="center"/>
    </xf>
    <xf numFmtId="0" fontId="7" fillId="0" borderId="10" xfId="0" applyFont="1" applyBorder="1" applyAlignment="1">
      <alignment horizontal="center" vertical="center"/>
    </xf>
    <xf numFmtId="0" fontId="8" fillId="0" borderId="11"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9" fillId="24" borderId="12" xfId="0" applyFont="1" applyFill="1" applyBorder="1" applyAlignment="1">
      <alignment horizontal="left" vertical="center"/>
    </xf>
    <xf numFmtId="0" fontId="9" fillId="24" borderId="13" xfId="0" applyFont="1" applyFill="1" applyBorder="1" applyAlignment="1">
      <alignment vertical="center"/>
    </xf>
    <xf numFmtId="0" fontId="10" fillId="24" borderId="13" xfId="0" applyFont="1" applyFill="1" applyBorder="1" applyAlignment="1">
      <alignment vertical="center"/>
    </xf>
    <xf numFmtId="0" fontId="11" fillId="24" borderId="13" xfId="0" applyFont="1" applyFill="1" applyBorder="1" applyAlignment="1">
      <alignment horizontal="center" vertical="center"/>
    </xf>
    <xf numFmtId="0" fontId="12" fillId="0" borderId="0" xfId="0" applyFont="1" applyAlignment="1">
      <alignment/>
    </xf>
    <xf numFmtId="0" fontId="13" fillId="0" borderId="0" xfId="0" applyFont="1" applyFill="1" applyBorder="1" applyAlignment="1">
      <alignment horizontal="center" vertical="center"/>
    </xf>
    <xf numFmtId="0" fontId="14" fillId="0" borderId="0" xfId="0" applyFont="1" applyBorder="1" applyAlignment="1">
      <alignment vertical="center"/>
    </xf>
    <xf numFmtId="0" fontId="15"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6" fillId="0" borderId="10" xfId="0" applyFont="1" applyFill="1" applyBorder="1" applyAlignment="1">
      <alignment vertical="center"/>
    </xf>
    <xf numFmtId="0" fontId="16" fillId="0" borderId="10" xfId="0" applyFont="1" applyBorder="1" applyAlignment="1">
      <alignment vertical="center"/>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4" fillId="0" borderId="15" xfId="0" applyFont="1" applyFill="1" applyBorder="1" applyAlignment="1">
      <alignment horizontal="center" vertical="center"/>
    </xf>
    <xf numFmtId="0" fontId="16"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xf>
    <xf numFmtId="0" fontId="16" fillId="0" borderId="0" xfId="0" applyFont="1" applyFill="1" applyBorder="1" applyAlignment="1">
      <alignment horizontal="right"/>
    </xf>
    <xf numFmtId="0" fontId="16" fillId="0" borderId="0" xfId="0" applyFont="1" applyFill="1" applyBorder="1" applyAlignment="1">
      <alignment horizontal="center"/>
    </xf>
    <xf numFmtId="0" fontId="6" fillId="0" borderId="0" xfId="0" applyFont="1" applyAlignment="1">
      <alignment/>
    </xf>
    <xf numFmtId="0" fontId="16" fillId="0" borderId="10" xfId="0" applyFont="1" applyBorder="1" applyAlignment="1">
      <alignment/>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16" fillId="0" borderId="15" xfId="0" applyFont="1" applyBorder="1" applyAlignment="1">
      <alignment/>
    </xf>
    <xf numFmtId="0" fontId="16" fillId="0" borderId="0" xfId="0" applyFont="1" applyAlignment="1">
      <alignment/>
    </xf>
    <xf numFmtId="0" fontId="0" fillId="0" borderId="0" xfId="0" applyFont="1" applyAlignment="1">
      <alignment/>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0" xfId="0" applyFont="1" applyBorder="1" applyAlignment="1">
      <alignment/>
    </xf>
    <xf numFmtId="0" fontId="16" fillId="0" borderId="0" xfId="0" applyFont="1" applyBorder="1" applyAlignment="1">
      <alignment/>
    </xf>
    <xf numFmtId="0" fontId="6" fillId="0" borderId="10" xfId="0" applyFont="1" applyBorder="1" applyAlignment="1">
      <alignment horizontal="left"/>
    </xf>
    <xf numFmtId="0" fontId="7" fillId="0" borderId="15" xfId="0" applyFont="1" applyBorder="1" applyAlignment="1">
      <alignment/>
    </xf>
    <xf numFmtId="0" fontId="6" fillId="0" borderId="0" xfId="0" applyFont="1" applyBorder="1" applyAlignment="1">
      <alignment horizontal="right"/>
    </xf>
    <xf numFmtId="0" fontId="7" fillId="0" borderId="0" xfId="0" applyFont="1" applyBorder="1" applyAlignment="1">
      <alignment/>
    </xf>
    <xf numFmtId="0" fontId="6" fillId="0" borderId="0" xfId="0" applyFont="1" applyAlignment="1">
      <alignment horizontal="right"/>
    </xf>
    <xf numFmtId="0" fontId="6" fillId="0" borderId="10" xfId="0" applyFont="1" applyBorder="1" applyAlignment="1">
      <alignment/>
    </xf>
    <xf numFmtId="0" fontId="16" fillId="0" borderId="15" xfId="0" applyFont="1" applyFill="1" applyBorder="1" applyAlignment="1">
      <alignment/>
    </xf>
    <xf numFmtId="0" fontId="0" fillId="0" borderId="15" xfId="0" applyFont="1" applyFill="1" applyBorder="1" applyAlignment="1">
      <alignment/>
    </xf>
    <xf numFmtId="0" fontId="6" fillId="0" borderId="0" xfId="0" applyFont="1" applyFill="1" applyBorder="1" applyAlignment="1">
      <alignment horizontal="right"/>
    </xf>
    <xf numFmtId="0" fontId="0" fillId="0" borderId="0" xfId="0" applyFont="1" applyAlignment="1">
      <alignment/>
    </xf>
    <xf numFmtId="0" fontId="0" fillId="0" borderId="17" xfId="0" applyFont="1" applyFill="1" applyBorder="1" applyAlignment="1">
      <alignment horizontal="center" vertical="center"/>
    </xf>
    <xf numFmtId="0" fontId="0" fillId="0" borderId="17" xfId="0" applyFont="1" applyBorder="1" applyAlignment="1">
      <alignment vertical="center"/>
    </xf>
    <xf numFmtId="0" fontId="16" fillId="0" borderId="17" xfId="0" applyFont="1" applyBorder="1" applyAlignment="1">
      <alignment/>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5" xfId="0" applyFont="1" applyBorder="1" applyAlignment="1">
      <alignment horizontal="center" vertical="center"/>
    </xf>
    <xf numFmtId="0" fontId="6" fillId="0" borderId="0" xfId="0" applyFont="1" applyAlignment="1">
      <alignment horizontal="left"/>
    </xf>
    <xf numFmtId="0" fontId="0" fillId="0" borderId="0" xfId="0" applyFont="1" applyBorder="1" applyAlignment="1">
      <alignment/>
    </xf>
    <xf numFmtId="0" fontId="4" fillId="0" borderId="0" xfId="0" applyFont="1" applyBorder="1" applyAlignment="1">
      <alignment horizontal="center" vertical="center"/>
    </xf>
    <xf numFmtId="16" fontId="0" fillId="0" borderId="14" xfId="0" applyNumberFormat="1" applyFont="1" applyBorder="1" applyAlignment="1">
      <alignment horizontal="center" vertical="center"/>
    </xf>
    <xf numFmtId="1" fontId="17" fillId="0" borderId="14" xfId="0" applyNumberFormat="1" applyFont="1" applyBorder="1" applyAlignment="1" quotePrefix="1">
      <alignment horizontal="center" vertical="center"/>
    </xf>
    <xf numFmtId="0" fontId="17" fillId="0" borderId="14" xfId="0" applyFont="1" applyBorder="1" applyAlignment="1">
      <alignment horizontal="center" vertical="center"/>
    </xf>
    <xf numFmtId="0" fontId="0" fillId="0" borderId="15" xfId="0" applyFont="1" applyBorder="1" applyAlignment="1">
      <alignment/>
    </xf>
    <xf numFmtId="0" fontId="17" fillId="0" borderId="16" xfId="0" applyFont="1" applyBorder="1" applyAlignment="1">
      <alignment horizontal="center" vertical="center"/>
    </xf>
    <xf numFmtId="0" fontId="0" fillId="0" borderId="10" xfId="0" applyFont="1" applyBorder="1" applyAlignment="1">
      <alignment/>
    </xf>
    <xf numFmtId="0" fontId="16" fillId="0" borderId="15" xfId="0" applyFont="1" applyBorder="1" applyAlignment="1">
      <alignment vertical="center"/>
    </xf>
    <xf numFmtId="0" fontId="16"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6" fillId="0" borderId="0" xfId="0" applyFont="1" applyBorder="1" applyAlignment="1">
      <alignment vertical="center"/>
    </xf>
    <xf numFmtId="0" fontId="16" fillId="0" borderId="15"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horizontal="center" vertical="center"/>
    </xf>
    <xf numFmtId="0" fontId="18" fillId="0" borderId="0" xfId="0" applyFont="1" applyFill="1" applyBorder="1" applyAlignment="1">
      <alignment/>
    </xf>
    <xf numFmtId="1" fontId="17" fillId="0" borderId="14" xfId="0" applyNumberFormat="1" applyFont="1" applyFill="1" applyBorder="1" applyAlignment="1" quotePrefix="1">
      <alignment horizontal="center" vertical="center"/>
    </xf>
    <xf numFmtId="1" fontId="17" fillId="0" borderId="14" xfId="0" applyNumberFormat="1" applyFont="1" applyBorder="1" applyAlignment="1">
      <alignment horizontal="center" vertical="center"/>
    </xf>
    <xf numFmtId="0" fontId="0" fillId="0" borderId="0" xfId="0" applyFont="1" applyBorder="1" applyAlignment="1">
      <alignment vertical="center"/>
    </xf>
    <xf numFmtId="16" fontId="0" fillId="0" borderId="14" xfId="0" applyNumberFormat="1" applyFont="1" applyFill="1" applyBorder="1" applyAlignment="1" quotePrefix="1">
      <alignment horizontal="center" vertical="center"/>
    </xf>
    <xf numFmtId="0" fontId="6" fillId="0" borderId="0" xfId="0" applyFont="1" applyBorder="1" applyAlignment="1">
      <alignment horizontal="right" vertical="center"/>
    </xf>
    <xf numFmtId="0" fontId="16" fillId="0" borderId="0" xfId="0" applyFont="1" applyBorder="1" applyAlignment="1">
      <alignment horizontal="right" vertical="center"/>
    </xf>
    <xf numFmtId="0" fontId="16" fillId="0" borderId="0" xfId="0" applyFont="1" applyBorder="1" applyAlignment="1">
      <alignment vertical="center"/>
    </xf>
    <xf numFmtId="16" fontId="0" fillId="0" borderId="14" xfId="0" applyNumberFormat="1" applyFont="1" applyBorder="1" applyAlignment="1" quotePrefix="1">
      <alignment horizontal="center" vertical="center"/>
    </xf>
    <xf numFmtId="0" fontId="16" fillId="0" borderId="17" xfId="0" applyFont="1" applyBorder="1" applyAlignment="1">
      <alignment vertical="center"/>
    </xf>
    <xf numFmtId="0" fontId="16" fillId="0" borderId="10" xfId="0" applyFont="1" applyFill="1" applyBorder="1" applyAlignment="1">
      <alignment/>
    </xf>
    <xf numFmtId="0" fontId="0" fillId="0" borderId="10" xfId="0" applyFont="1" applyFill="1" applyBorder="1" applyAlignment="1">
      <alignment/>
    </xf>
    <xf numFmtId="0" fontId="0" fillId="0" borderId="14" xfId="0" applyFont="1" applyBorder="1" applyAlignment="1" quotePrefix="1">
      <alignment horizontal="center" vertical="center"/>
    </xf>
    <xf numFmtId="0" fontId="4" fillId="0" borderId="19" xfId="0" applyFont="1" applyFill="1" applyBorder="1" applyAlignment="1">
      <alignment horizontal="center" vertical="center"/>
    </xf>
    <xf numFmtId="0" fontId="16" fillId="0" borderId="19" xfId="0" applyFont="1" applyBorder="1" applyAlignment="1">
      <alignment/>
    </xf>
    <xf numFmtId="0" fontId="16" fillId="0" borderId="19" xfId="0" applyFont="1" applyFill="1" applyBorder="1" applyAlignment="1">
      <alignment/>
    </xf>
    <xf numFmtId="0" fontId="0" fillId="0" borderId="19" xfId="0" applyFont="1" applyFill="1" applyBorder="1" applyAlignment="1">
      <alignment/>
    </xf>
    <xf numFmtId="0" fontId="4" fillId="0" borderId="19" xfId="0" applyFont="1" applyBorder="1" applyAlignment="1">
      <alignment horizontal="center" vertical="center"/>
    </xf>
    <xf numFmtId="0" fontId="0" fillId="0" borderId="20" xfId="0" applyFont="1" applyBorder="1" applyAlignment="1">
      <alignment horizontal="center" vertical="center"/>
    </xf>
    <xf numFmtId="0" fontId="16" fillId="0" borderId="0" xfId="0" applyFont="1" applyFill="1" applyAlignment="1">
      <alignment/>
    </xf>
    <xf numFmtId="0" fontId="10" fillId="0" borderId="0" xfId="0" applyFont="1" applyFill="1" applyAlignment="1">
      <alignment/>
    </xf>
    <xf numFmtId="0" fontId="0" fillId="0" borderId="0" xfId="0" applyFill="1" applyAlignment="1">
      <alignment/>
    </xf>
    <xf numFmtId="0" fontId="19" fillId="0" borderId="0" xfId="0" applyFont="1" applyFill="1" applyAlignment="1">
      <alignment horizontal="right"/>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16" fillId="0" borderId="0" xfId="0" applyFont="1" applyAlignment="1">
      <alignment horizontal="left"/>
    </xf>
    <xf numFmtId="0" fontId="6" fillId="0" borderId="0" xfId="0" applyFont="1" applyFill="1" applyAlignment="1">
      <alignment/>
    </xf>
    <xf numFmtId="0" fontId="0" fillId="0" borderId="21" xfId="0" applyFont="1" applyFill="1" applyBorder="1" applyAlignment="1">
      <alignment horizontal="center" vertical="center"/>
    </xf>
    <xf numFmtId="0" fontId="0" fillId="0" borderId="21" xfId="0" applyFont="1" applyBorder="1" applyAlignment="1">
      <alignment vertical="center"/>
    </xf>
    <xf numFmtId="0" fontId="0" fillId="0" borderId="21" xfId="0" applyFont="1" applyFill="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5" xfId="0" applyFont="1" applyBorder="1" applyAlignment="1">
      <alignment vertical="center"/>
    </xf>
    <xf numFmtId="0" fontId="0" fillId="0" borderId="10" xfId="0" applyFont="1" applyBorder="1" applyAlignment="1">
      <alignment vertical="center"/>
    </xf>
    <xf numFmtId="0" fontId="0" fillId="0" borderId="10" xfId="0" applyFont="1" applyFill="1" applyBorder="1" applyAlignment="1">
      <alignment vertical="center"/>
    </xf>
    <xf numFmtId="0" fontId="16" fillId="0" borderId="19" xfId="0" applyFont="1" applyBorder="1" applyAlignment="1">
      <alignment vertical="center"/>
    </xf>
    <xf numFmtId="0" fontId="0" fillId="0" borderId="0" xfId="0" applyFont="1" applyBorder="1" applyAlignment="1" quotePrefix="1">
      <alignment horizontal="center" vertical="center"/>
    </xf>
    <xf numFmtId="0" fontId="0" fillId="0" borderId="16" xfId="0" applyFont="1" applyBorder="1" applyAlignment="1" quotePrefix="1">
      <alignment horizontal="center" vertical="center"/>
    </xf>
    <xf numFmtId="0" fontId="0" fillId="0" borderId="0" xfId="0" applyAlignment="1">
      <alignment horizontal="center"/>
    </xf>
    <xf numFmtId="0" fontId="10" fillId="0" borderId="0" xfId="0" applyFont="1" applyFill="1" applyAlignment="1">
      <alignment vertical="center"/>
    </xf>
    <xf numFmtId="0" fontId="17" fillId="0" borderId="14" xfId="0" applyFont="1" applyFill="1" applyBorder="1" applyAlignment="1" quotePrefix="1">
      <alignment horizontal="center" vertical="center"/>
    </xf>
    <xf numFmtId="0" fontId="10" fillId="0" borderId="10" xfId="0" applyFont="1" applyFill="1" applyBorder="1" applyAlignment="1">
      <alignment vertical="center"/>
    </xf>
    <xf numFmtId="0" fontId="16" fillId="0" borderId="10" xfId="0" applyFont="1" applyFill="1" applyBorder="1" applyAlignment="1">
      <alignment vertical="center"/>
    </xf>
    <xf numFmtId="0" fontId="21" fillId="0" borderId="15" xfId="0" applyFont="1" applyBorder="1" applyAlignment="1">
      <alignment/>
    </xf>
    <xf numFmtId="0" fontId="6" fillId="0" borderId="0" xfId="0" applyFont="1" applyFill="1" applyBorder="1" applyAlignment="1">
      <alignment horizontal="right" vertical="center"/>
    </xf>
    <xf numFmtId="0" fontId="18" fillId="0" borderId="0" xfId="0" applyFont="1" applyFill="1" applyBorder="1" applyAlignment="1">
      <alignment vertical="center"/>
    </xf>
    <xf numFmtId="1" fontId="11" fillId="24" borderId="13" xfId="0" applyNumberFormat="1" applyFont="1" applyFill="1" applyBorder="1" applyAlignment="1">
      <alignment horizontal="center" vertical="center"/>
    </xf>
    <xf numFmtId="0" fontId="6" fillId="0" borderId="0" xfId="0" applyFont="1" applyFill="1" applyBorder="1" applyAlignment="1">
      <alignment horizontal="left"/>
    </xf>
    <xf numFmtId="1" fontId="0" fillId="0" borderId="0" xfId="0" applyNumberFormat="1" applyFont="1" applyFill="1" applyBorder="1" applyAlignment="1">
      <alignment horizontal="center" vertical="center"/>
    </xf>
    <xf numFmtId="1" fontId="0" fillId="0" borderId="14" xfId="0" applyNumberFormat="1" applyFont="1" applyFill="1" applyBorder="1" applyAlignment="1">
      <alignment horizontal="center" vertical="center"/>
    </xf>
    <xf numFmtId="0" fontId="18" fillId="0" borderId="10" xfId="0" applyFont="1" applyFill="1" applyBorder="1" applyAlignment="1">
      <alignment/>
    </xf>
    <xf numFmtId="0" fontId="11" fillId="0" borderId="10" xfId="0" applyFont="1" applyFill="1" applyBorder="1" applyAlignment="1">
      <alignment/>
    </xf>
    <xf numFmtId="0" fontId="10" fillId="0" borderId="10" xfId="0" applyFont="1" applyFill="1" applyBorder="1" applyAlignment="1">
      <alignment/>
    </xf>
    <xf numFmtId="1" fontId="0" fillId="0" borderId="10" xfId="0" applyNumberFormat="1" applyFont="1" applyFill="1" applyBorder="1" applyAlignment="1">
      <alignment horizontal="center" vertical="center"/>
    </xf>
    <xf numFmtId="1" fontId="0" fillId="0" borderId="11" xfId="0" applyNumberFormat="1" applyFont="1" applyFill="1" applyBorder="1" applyAlignment="1">
      <alignment horizontal="center" vertical="center"/>
    </xf>
    <xf numFmtId="1" fontId="4" fillId="0" borderId="0" xfId="0" applyNumberFormat="1" applyFont="1" applyFill="1" applyBorder="1" applyAlignment="1">
      <alignment horizontal="center" vertical="center"/>
    </xf>
    <xf numFmtId="0" fontId="19" fillId="0" borderId="0" xfId="0" applyFont="1" applyFill="1" applyBorder="1" applyAlignment="1">
      <alignment horizontal="right"/>
    </xf>
    <xf numFmtId="1" fontId="0" fillId="0" borderId="0" xfId="0" applyNumberFormat="1" applyFont="1" applyFill="1" applyBorder="1" applyAlignment="1" quotePrefix="1">
      <alignment horizontal="center" vertical="center"/>
    </xf>
    <xf numFmtId="1" fontId="0" fillId="0" borderId="14" xfId="0" applyNumberFormat="1" applyFont="1" applyFill="1" applyBorder="1" applyAlignment="1" quotePrefix="1">
      <alignment horizontal="center" vertical="center"/>
    </xf>
    <xf numFmtId="0" fontId="11" fillId="0" borderId="0" xfId="0" applyFont="1" applyFill="1" applyBorder="1" applyAlignment="1">
      <alignment/>
    </xf>
    <xf numFmtId="0" fontId="10" fillId="0" borderId="0" xfId="0" applyFont="1" applyFill="1" applyBorder="1" applyAlignment="1">
      <alignment/>
    </xf>
    <xf numFmtId="0" fontId="0" fillId="0" borderId="0" xfId="0" applyFill="1" applyBorder="1" applyAlignment="1">
      <alignment/>
    </xf>
    <xf numFmtId="1" fontId="4" fillId="0" borderId="15" xfId="0" applyNumberFormat="1" applyFont="1" applyFill="1" applyBorder="1" applyAlignment="1">
      <alignment horizontal="center" vertical="center"/>
    </xf>
    <xf numFmtId="1" fontId="0" fillId="0" borderId="16" xfId="0" applyNumberFormat="1" applyFont="1" applyFill="1" applyBorder="1" applyAlignment="1">
      <alignment horizontal="center" vertical="center"/>
    </xf>
    <xf numFmtId="1" fontId="4" fillId="0" borderId="10" xfId="0" applyNumberFormat="1" applyFont="1" applyFill="1" applyBorder="1" applyAlignment="1" quotePrefix="1">
      <alignment horizontal="center" vertical="center"/>
    </xf>
    <xf numFmtId="1" fontId="0" fillId="0" borderId="10" xfId="0" applyNumberFormat="1" applyFont="1" applyFill="1" applyBorder="1" applyAlignment="1" quotePrefix="1">
      <alignment horizontal="center" vertical="center"/>
    </xf>
    <xf numFmtId="1" fontId="0" fillId="0" borderId="11" xfId="0" applyNumberFormat="1" applyFont="1" applyFill="1" applyBorder="1" applyAlignment="1" quotePrefix="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quotePrefix="1">
      <alignment horizontal="center" vertical="center"/>
    </xf>
    <xf numFmtId="0" fontId="0" fillId="0" borderId="14" xfId="0" applyFont="1" applyFill="1" applyBorder="1" applyAlignment="1" quotePrefix="1">
      <alignment horizontal="center" vertical="center"/>
    </xf>
    <xf numFmtId="0" fontId="13" fillId="0" borderId="15" xfId="0" applyFont="1" applyFill="1" applyBorder="1" applyAlignment="1">
      <alignment horizontal="center" vertical="center"/>
    </xf>
    <xf numFmtId="0" fontId="0" fillId="0" borderId="15" xfId="0" applyFont="1" applyFill="1" applyBorder="1" applyAlignment="1" quotePrefix="1">
      <alignment horizontal="center" vertical="center"/>
    </xf>
    <xf numFmtId="0" fontId="0" fillId="0" borderId="16" xfId="0" applyFont="1" applyFill="1" applyBorder="1" applyAlignment="1" quotePrefix="1">
      <alignment horizontal="center" vertical="center"/>
    </xf>
    <xf numFmtId="0" fontId="4" fillId="0" borderId="23" xfId="0" applyFont="1" applyFill="1" applyBorder="1" applyAlignment="1">
      <alignment horizontal="center" vertical="center"/>
    </xf>
    <xf numFmtId="0" fontId="16" fillId="0" borderId="23" xfId="0" applyFont="1" applyFill="1" applyBorder="1" applyAlignment="1">
      <alignment/>
    </xf>
    <xf numFmtId="1" fontId="0" fillId="0" borderId="24" xfId="0" applyNumberFormat="1" applyFont="1" applyFill="1" applyBorder="1" applyAlignment="1" quotePrefix="1">
      <alignment horizontal="center" vertical="center"/>
    </xf>
    <xf numFmtId="0" fontId="9" fillId="24" borderId="13" xfId="0" applyFont="1" applyFill="1" applyBorder="1" applyAlignment="1">
      <alignment horizontal="left" vertical="center"/>
    </xf>
    <xf numFmtId="0" fontId="16" fillId="0" borderId="0" xfId="0" applyFont="1" applyFill="1" applyBorder="1" applyAlignment="1">
      <alignment horizontal="left" vertical="top"/>
    </xf>
    <xf numFmtId="0" fontId="18" fillId="0" borderId="0" xfId="0" applyFont="1" applyFill="1" applyBorder="1" applyAlignment="1">
      <alignment vertical="top" wrapText="1"/>
    </xf>
    <xf numFmtId="0" fontId="0" fillId="0" borderId="0" xfId="0" applyAlignment="1">
      <alignment vertical="center"/>
    </xf>
    <xf numFmtId="0" fontId="9" fillId="25" borderId="25" xfId="0" applyFont="1" applyFill="1" applyBorder="1" applyAlignment="1">
      <alignment horizontal="left" vertical="center"/>
    </xf>
    <xf numFmtId="0" fontId="9" fillId="25" borderId="13" xfId="0" applyFont="1" applyFill="1" applyBorder="1" applyAlignment="1">
      <alignment vertical="center"/>
    </xf>
    <xf numFmtId="0" fontId="10" fillId="25" borderId="13" xfId="0" applyFont="1" applyFill="1" applyBorder="1" applyAlignment="1">
      <alignment vertical="center"/>
    </xf>
    <xf numFmtId="1" fontId="11" fillId="25" borderId="13" xfId="0" applyNumberFormat="1" applyFont="1" applyFill="1" applyBorder="1" applyAlignment="1">
      <alignment horizontal="center" vertical="center"/>
    </xf>
    <xf numFmtId="0" fontId="23" fillId="0" borderId="15" xfId="0" applyFont="1" applyBorder="1" applyAlignment="1">
      <alignment horizontal="left" vertical="center"/>
    </xf>
    <xf numFmtId="0" fontId="24" fillId="0" borderId="15" xfId="0" applyFont="1" applyBorder="1" applyAlignment="1">
      <alignment/>
    </xf>
    <xf numFmtId="0" fontId="25" fillId="0" borderId="15" xfId="0" applyFont="1" applyBorder="1" applyAlignment="1">
      <alignment/>
    </xf>
    <xf numFmtId="0" fontId="25" fillId="0" borderId="15" xfId="0" applyFont="1" applyBorder="1" applyAlignment="1">
      <alignment horizontal="center"/>
    </xf>
    <xf numFmtId="0" fontId="23" fillId="0" borderId="0" xfId="0" applyFont="1" applyBorder="1" applyAlignment="1">
      <alignment horizontal="left" vertical="center"/>
    </xf>
    <xf numFmtId="0" fontId="26" fillId="0" borderId="0" xfId="0" applyFont="1" applyBorder="1" applyAlignment="1">
      <alignment/>
    </xf>
    <xf numFmtId="0" fontId="23" fillId="0" borderId="0" xfId="0" applyFont="1" applyBorder="1" applyAlignment="1">
      <alignment/>
    </xf>
    <xf numFmtId="0" fontId="23" fillId="0" borderId="0" xfId="0" applyFont="1" applyBorder="1" applyAlignment="1">
      <alignment horizontal="center"/>
    </xf>
    <xf numFmtId="0" fontId="7" fillId="0" borderId="0" xfId="0" applyFont="1" applyAlignment="1">
      <alignment/>
    </xf>
    <xf numFmtId="0" fontId="27" fillId="0" borderId="0" xfId="0" applyFont="1" applyAlignment="1">
      <alignment/>
    </xf>
    <xf numFmtId="0" fontId="5" fillId="0" borderId="0" xfId="0" applyFont="1" applyAlignment="1">
      <alignment/>
    </xf>
    <xf numFmtId="0" fontId="0" fillId="0" borderId="0" xfId="0" applyAlignment="1">
      <alignment wrapText="1"/>
    </xf>
    <xf numFmtId="0" fontId="0" fillId="26" borderId="0" xfId="0" applyFont="1" applyFill="1" applyBorder="1" applyAlignment="1">
      <alignment/>
    </xf>
    <xf numFmtId="0" fontId="16" fillId="26" borderId="0" xfId="0" applyFont="1" applyFill="1" applyBorder="1" applyAlignment="1">
      <alignment/>
    </xf>
    <xf numFmtId="0" fontId="0" fillId="26" borderId="0" xfId="0" applyFont="1" applyFill="1" applyBorder="1" applyAlignment="1">
      <alignment horizontal="center" vertical="center"/>
    </xf>
    <xf numFmtId="0" fontId="0" fillId="26" borderId="15" xfId="0" applyFont="1" applyFill="1" applyBorder="1" applyAlignment="1">
      <alignment/>
    </xf>
    <xf numFmtId="0" fontId="16" fillId="26" borderId="15" xfId="0" applyFont="1" applyFill="1" applyBorder="1" applyAlignment="1">
      <alignment/>
    </xf>
    <xf numFmtId="0" fontId="0" fillId="26" borderId="15" xfId="0" applyFont="1" applyFill="1" applyBorder="1" applyAlignment="1">
      <alignment horizontal="center" vertical="center"/>
    </xf>
    <xf numFmtId="0" fontId="0" fillId="10" borderId="0" xfId="0" applyFont="1" applyFill="1" applyBorder="1" applyAlignment="1">
      <alignment/>
    </xf>
    <xf numFmtId="0" fontId="16" fillId="10" borderId="0" xfId="0" applyFont="1" applyFill="1" applyBorder="1" applyAlignment="1">
      <alignment/>
    </xf>
    <xf numFmtId="0" fontId="0" fillId="10" borderId="0" xfId="0" applyFont="1" applyFill="1" applyBorder="1" applyAlignment="1">
      <alignment horizontal="center" vertical="center"/>
    </xf>
    <xf numFmtId="0" fontId="0" fillId="26" borderId="0" xfId="0" applyFont="1" applyFill="1" applyBorder="1" applyAlignment="1">
      <alignment vertical="center"/>
    </xf>
    <xf numFmtId="0" fontId="16" fillId="26" borderId="0" xfId="0" applyFont="1" applyFill="1" applyBorder="1" applyAlignment="1">
      <alignment vertical="center"/>
    </xf>
    <xf numFmtId="0" fontId="0" fillId="10" borderId="0" xfId="0" applyFont="1" applyFill="1" applyBorder="1" applyAlignment="1">
      <alignment vertical="center"/>
    </xf>
    <xf numFmtId="0" fontId="16" fillId="10" borderId="0" xfId="0" applyFont="1" applyFill="1" applyBorder="1" applyAlignment="1">
      <alignment vertical="center"/>
    </xf>
    <xf numFmtId="0" fontId="16" fillId="10" borderId="15" xfId="0" applyFont="1" applyFill="1" applyBorder="1" applyAlignment="1">
      <alignment vertical="center"/>
    </xf>
    <xf numFmtId="0" fontId="0" fillId="10" borderId="15" xfId="0" applyFont="1" applyFill="1" applyBorder="1" applyAlignment="1">
      <alignment horizontal="center" vertical="center"/>
    </xf>
    <xf numFmtId="0" fontId="4" fillId="10" borderId="0" xfId="0" applyFont="1" applyFill="1" applyBorder="1" applyAlignment="1">
      <alignment horizontal="center" vertical="center"/>
    </xf>
    <xf numFmtId="0" fontId="21" fillId="26" borderId="0" xfId="0" applyFont="1" applyFill="1" applyBorder="1" applyAlignment="1">
      <alignment/>
    </xf>
    <xf numFmtId="0" fontId="4" fillId="26" borderId="0" xfId="0" applyFont="1" applyFill="1" applyBorder="1" applyAlignment="1">
      <alignment horizontal="center" vertical="center"/>
    </xf>
    <xf numFmtId="0" fontId="0" fillId="26" borderId="0" xfId="0" applyFill="1" applyAlignment="1">
      <alignment/>
    </xf>
    <xf numFmtId="0" fontId="0" fillId="26" borderId="0" xfId="0" applyFill="1" applyAlignment="1">
      <alignment horizontal="center"/>
    </xf>
    <xf numFmtId="0" fontId="0" fillId="10" borderId="15" xfId="0" applyFont="1" applyFill="1" applyBorder="1" applyAlignment="1">
      <alignment/>
    </xf>
    <xf numFmtId="0" fontId="16" fillId="10" borderId="15" xfId="0" applyFont="1" applyFill="1" applyBorder="1" applyAlignment="1">
      <alignment/>
    </xf>
    <xf numFmtId="0" fontId="0" fillId="10" borderId="0" xfId="0" applyFont="1" applyFill="1" applyBorder="1" applyAlignment="1" quotePrefix="1">
      <alignment horizontal="center" vertical="center"/>
    </xf>
    <xf numFmtId="0" fontId="0" fillId="10" borderId="23" xfId="0" applyFont="1" applyFill="1" applyBorder="1" applyAlignment="1">
      <alignment/>
    </xf>
    <xf numFmtId="0" fontId="16" fillId="10" borderId="23" xfId="0" applyFont="1" applyFill="1" applyBorder="1" applyAlignment="1">
      <alignment/>
    </xf>
    <xf numFmtId="1" fontId="0" fillId="10" borderId="23" xfId="0" applyNumberFormat="1" applyFont="1" applyFill="1" applyBorder="1" applyAlignment="1" quotePrefix="1">
      <alignment horizontal="center" vertical="center"/>
    </xf>
    <xf numFmtId="0" fontId="0" fillId="0" borderId="0" xfId="0" applyFont="1" applyFill="1" applyBorder="1" applyAlignment="1">
      <alignment horizontal="left"/>
    </xf>
    <xf numFmtId="0" fontId="0" fillId="0" borderId="15" xfId="0" applyFont="1" applyFill="1" applyBorder="1" applyAlignment="1">
      <alignment horizontal="left" wrapText="1"/>
    </xf>
    <xf numFmtId="0" fontId="2" fillId="0" borderId="0" xfId="0" applyFont="1" applyAlignment="1">
      <alignment horizontal="center"/>
    </xf>
    <xf numFmtId="0" fontId="0" fillId="0" borderId="0" xfId="0" applyAlignment="1">
      <alignment horizontal="left" vertical="top" wrapText="1"/>
    </xf>
    <xf numFmtId="0" fontId="0" fillId="0" borderId="0" xfId="0" applyNumberFormat="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Owner\My%20Documents\MIT%20S-Lab\Infra%20readings\Rate%20your%20home%20-%20S-Lab%20Rating%200213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 your home"/>
      <sheetName val="Rate your travel"/>
      <sheetName val="Sheet2"/>
    </sheetNames>
    <definedNames>
      <definedName name="Button8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178"/>
  <sheetViews>
    <sheetView tabSelected="1" zoomScalePageLayoutView="0" workbookViewId="0" topLeftCell="A1">
      <selection activeCell="G33" sqref="G33"/>
    </sheetView>
  </sheetViews>
  <sheetFormatPr defaultColWidth="9.140625" defaultRowHeight="12.75"/>
  <cols>
    <col min="1" max="1" width="6.421875" style="0" customWidth="1"/>
    <col min="2" max="2" width="4.00390625" style="118" customWidth="1"/>
    <col min="3" max="3" width="15.00390625" style="0" customWidth="1"/>
    <col min="4" max="4" width="9.00390625" style="0" customWidth="1"/>
    <col min="5" max="5" width="12.7109375" style="0" customWidth="1"/>
    <col min="6" max="6" width="50.7109375" style="0" customWidth="1"/>
    <col min="7" max="7" width="8.00390625" style="118" customWidth="1"/>
    <col min="8" max="8" width="10.00390625" style="118" customWidth="1"/>
  </cols>
  <sheetData>
    <row r="1" spans="2:8" ht="24" customHeight="1">
      <c r="B1" s="1"/>
      <c r="C1" s="204" t="s">
        <v>0</v>
      </c>
      <c r="D1" s="204"/>
      <c r="E1" s="204"/>
      <c r="F1" s="204"/>
      <c r="G1" s="2"/>
      <c r="H1" s="2"/>
    </row>
    <row r="2" spans="2:8" s="3" customFormat="1" ht="13.5" customHeight="1">
      <c r="B2" s="4"/>
      <c r="C2" s="4" t="s">
        <v>1</v>
      </c>
      <c r="D2" s="2"/>
      <c r="E2" s="2"/>
      <c r="F2" s="2"/>
      <c r="G2" s="2"/>
      <c r="H2" s="2"/>
    </row>
    <row r="3" spans="2:8" ht="15.75" thickBot="1">
      <c r="B3" s="5"/>
      <c r="C3" s="6"/>
      <c r="D3" s="7"/>
      <c r="E3" s="8"/>
      <c r="F3" s="8"/>
      <c r="G3" s="9" t="s">
        <v>2</v>
      </c>
      <c r="H3" s="10" t="s">
        <v>3</v>
      </c>
    </row>
    <row r="4" spans="2:8" ht="15.75" hidden="1" thickBot="1">
      <c r="B4" s="11"/>
      <c r="C4" s="12"/>
      <c r="D4" s="8"/>
      <c r="E4" s="8"/>
      <c r="F4" s="8"/>
      <c r="G4" s="9"/>
      <c r="H4" s="10"/>
    </row>
    <row r="5" spans="2:12" ht="15.75" customHeight="1" hidden="1" thickBot="1">
      <c r="B5" s="13" t="s">
        <v>4</v>
      </c>
      <c r="C5" s="14"/>
      <c r="D5" s="15"/>
      <c r="E5" s="15"/>
      <c r="F5" s="15"/>
      <c r="G5" s="16">
        <f>+G8+G17+G18+G21+G22+G26</f>
        <v>10</v>
      </c>
      <c r="H5" s="16">
        <f>+H8+H17+H18+H21+H22+H26</f>
        <v>0</v>
      </c>
      <c r="L5" s="17"/>
    </row>
    <row r="6" spans="2:8" ht="12.75" hidden="1">
      <c r="B6" s="18">
        <v>1</v>
      </c>
      <c r="C6" s="19" t="s">
        <v>5</v>
      </c>
      <c r="D6" s="19"/>
      <c r="E6" s="19"/>
      <c r="F6" s="19"/>
      <c r="G6" s="20"/>
      <c r="H6" s="21"/>
    </row>
    <row r="7" spans="2:8" ht="3" customHeight="1" hidden="1" thickBot="1">
      <c r="B7" s="22"/>
      <c r="C7" s="23"/>
      <c r="D7" s="24"/>
      <c r="E7" s="24"/>
      <c r="F7" s="24"/>
      <c r="G7" s="25"/>
      <c r="H7" s="26"/>
    </row>
    <row r="8" spans="2:8" ht="12.75" hidden="1">
      <c r="B8" s="27">
        <v>2</v>
      </c>
      <c r="C8" s="28" t="s">
        <v>6</v>
      </c>
      <c r="E8" s="29" t="s">
        <v>160</v>
      </c>
      <c r="F8" s="28"/>
      <c r="G8" s="30">
        <v>2</v>
      </c>
      <c r="H8" s="31"/>
    </row>
    <row r="9" spans="2:8" ht="12.75" hidden="1">
      <c r="B9" s="32"/>
      <c r="C9" s="33" t="s">
        <v>7</v>
      </c>
      <c r="E9" s="29"/>
      <c r="F9" s="28"/>
      <c r="G9" s="30"/>
      <c r="H9" s="31"/>
    </row>
    <row r="10" spans="2:8" ht="12.75" customHeight="1" hidden="1">
      <c r="B10" s="32"/>
      <c r="C10" s="34" t="s">
        <v>8</v>
      </c>
      <c r="D10" s="205" t="s">
        <v>9</v>
      </c>
      <c r="E10" s="205"/>
      <c r="F10" s="205"/>
      <c r="G10" s="30"/>
      <c r="H10" s="31"/>
    </row>
    <row r="11" spans="2:8" ht="25.5" customHeight="1" hidden="1">
      <c r="B11" s="32"/>
      <c r="C11" s="34" t="s">
        <v>10</v>
      </c>
      <c r="D11" s="207" t="s">
        <v>11</v>
      </c>
      <c r="E11" s="207"/>
      <c r="F11" s="207"/>
      <c r="G11" s="30"/>
      <c r="H11" s="31"/>
    </row>
    <row r="12" spans="2:8" ht="39" customHeight="1" hidden="1">
      <c r="B12" s="32"/>
      <c r="C12" s="34" t="s">
        <v>12</v>
      </c>
      <c r="D12" s="207" t="s">
        <v>13</v>
      </c>
      <c r="E12" s="207"/>
      <c r="F12" s="207"/>
      <c r="G12" s="30"/>
      <c r="H12" s="31"/>
    </row>
    <row r="13" spans="2:8" ht="54.75" customHeight="1" hidden="1">
      <c r="B13" s="32"/>
      <c r="C13" s="34" t="s">
        <v>14</v>
      </c>
      <c r="D13" s="206" t="s">
        <v>15</v>
      </c>
      <c r="E13" s="206"/>
      <c r="F13" s="206"/>
      <c r="G13" s="30"/>
      <c r="H13" s="31"/>
    </row>
    <row r="14" spans="2:8" ht="39" customHeight="1" hidden="1">
      <c r="B14" s="32"/>
      <c r="C14" s="34" t="s">
        <v>16</v>
      </c>
      <c r="D14" s="205" t="s">
        <v>17</v>
      </c>
      <c r="E14" s="205"/>
      <c r="F14" s="205"/>
      <c r="G14" s="30"/>
      <c r="H14" s="31"/>
    </row>
    <row r="15" spans="2:8" ht="12.75" hidden="1">
      <c r="B15" s="32"/>
      <c r="C15" s="35" t="s">
        <v>18</v>
      </c>
      <c r="D15" s="36"/>
      <c r="E15" s="29"/>
      <c r="F15" s="28"/>
      <c r="G15" s="30"/>
      <c r="H15" s="31"/>
    </row>
    <row r="16" spans="2:8" ht="3" customHeight="1" hidden="1" thickBot="1">
      <c r="B16" s="22"/>
      <c r="C16" s="7"/>
      <c r="D16" s="37"/>
      <c r="E16" s="37"/>
      <c r="F16" s="37"/>
      <c r="G16" s="38"/>
      <c r="H16" s="39"/>
    </row>
    <row r="17" spans="2:8" ht="12.75" hidden="1">
      <c r="B17" s="27">
        <v>3.1</v>
      </c>
      <c r="C17" s="40" t="s">
        <v>19</v>
      </c>
      <c r="D17" s="41"/>
      <c r="E17" s="42" t="s">
        <v>20</v>
      </c>
      <c r="F17" s="40"/>
      <c r="G17" s="43">
        <v>1</v>
      </c>
      <c r="H17" s="44"/>
    </row>
    <row r="18" spans="2:8" ht="12.75" hidden="1">
      <c r="B18" s="32">
        <v>3.2</v>
      </c>
      <c r="C18" s="45"/>
      <c r="D18" s="41"/>
      <c r="E18" s="42" t="s">
        <v>21</v>
      </c>
      <c r="F18" s="46"/>
      <c r="G18" s="30">
        <v>1</v>
      </c>
      <c r="H18" s="31"/>
    </row>
    <row r="19" spans="2:8" ht="3" customHeight="1" hidden="1" thickBot="1">
      <c r="B19" s="22"/>
      <c r="C19" s="47"/>
      <c r="D19" s="37"/>
      <c r="E19" s="37"/>
      <c r="F19" s="37"/>
      <c r="G19" s="38"/>
      <c r="H19" s="39"/>
    </row>
    <row r="20" spans="2:8" ht="12.75" hidden="1">
      <c r="B20" s="27">
        <v>4.1</v>
      </c>
      <c r="C20" s="40" t="s">
        <v>22</v>
      </c>
      <c r="E20" s="48" t="s">
        <v>23</v>
      </c>
      <c r="F20" s="40"/>
      <c r="G20" s="43">
        <v>1</v>
      </c>
      <c r="H20" s="44"/>
    </row>
    <row r="21" spans="2:8" ht="12.75" hidden="1">
      <c r="B21" s="32">
        <v>4.2</v>
      </c>
      <c r="C21" s="45"/>
      <c r="D21" s="49" t="s">
        <v>24</v>
      </c>
      <c r="E21" s="50" t="s">
        <v>25</v>
      </c>
      <c r="F21" s="46"/>
      <c r="G21" s="30">
        <v>2</v>
      </c>
      <c r="H21" s="31"/>
    </row>
    <row r="22" spans="2:8" ht="12.75" hidden="1">
      <c r="B22" s="32">
        <v>4.3</v>
      </c>
      <c r="C22" s="51"/>
      <c r="D22" s="51"/>
      <c r="E22" s="50" t="s">
        <v>26</v>
      </c>
      <c r="F22" s="46"/>
      <c r="G22" s="30">
        <v>1</v>
      </c>
      <c r="H22" s="31"/>
    </row>
    <row r="23" spans="2:8" ht="3" customHeight="1" hidden="1" thickBot="1">
      <c r="B23" s="32"/>
      <c r="C23" s="52"/>
      <c r="D23" s="37"/>
      <c r="E23" s="37"/>
      <c r="F23" s="37"/>
      <c r="G23" s="38"/>
      <c r="H23" s="39"/>
    </row>
    <row r="24" spans="2:8" ht="12" customHeight="1" hidden="1">
      <c r="B24" s="27">
        <v>5.1</v>
      </c>
      <c r="C24" s="40" t="s">
        <v>27</v>
      </c>
      <c r="D24" s="53"/>
      <c r="E24" s="54" t="s">
        <v>28</v>
      </c>
      <c r="F24" s="53"/>
      <c r="G24" s="43">
        <v>1</v>
      </c>
      <c r="H24" s="44"/>
    </row>
    <row r="25" spans="2:8" ht="12.75" hidden="1">
      <c r="B25" s="32">
        <v>5.2</v>
      </c>
      <c r="C25" s="33"/>
      <c r="D25" s="55" t="s">
        <v>24</v>
      </c>
      <c r="E25" s="29" t="s">
        <v>29</v>
      </c>
      <c r="F25" s="28"/>
      <c r="G25" s="30">
        <v>2</v>
      </c>
      <c r="H25" s="31"/>
    </row>
    <row r="26" spans="2:8" ht="13.5" hidden="1" thickBot="1">
      <c r="B26" s="18">
        <v>5.3</v>
      </c>
      <c r="C26" s="51"/>
      <c r="D26" s="51" t="s">
        <v>24</v>
      </c>
      <c r="E26" s="29" t="s">
        <v>30</v>
      </c>
      <c r="F26" s="28"/>
      <c r="G26" s="30">
        <v>3</v>
      </c>
      <c r="H26" s="31"/>
    </row>
    <row r="27" spans="2:8" s="56" customFormat="1" ht="12.75" customHeight="1" hidden="1" thickBot="1" thickTop="1">
      <c r="B27" s="57"/>
      <c r="C27" s="58"/>
      <c r="D27" s="59"/>
      <c r="E27" s="59"/>
      <c r="F27" s="59"/>
      <c r="G27" s="60"/>
      <c r="H27" s="61"/>
    </row>
    <row r="28" spans="2:8" ht="16.5" hidden="1" thickBot="1">
      <c r="B28" s="13" t="s">
        <v>31</v>
      </c>
      <c r="C28" s="14"/>
      <c r="D28" s="15"/>
      <c r="E28" s="15"/>
      <c r="F28" s="15"/>
      <c r="G28" s="16">
        <f>+G33+G34+G35+G37+G40+G41+G43</f>
        <v>14</v>
      </c>
      <c r="H28" s="16">
        <f>+H33+H34+H35+H37+H40+H41+H43</f>
        <v>0</v>
      </c>
    </row>
    <row r="29" spans="2:8" ht="12.75" hidden="1">
      <c r="B29" s="27">
        <v>1.1</v>
      </c>
      <c r="C29" s="46" t="s">
        <v>32</v>
      </c>
      <c r="D29" s="28"/>
      <c r="E29" s="29" t="s">
        <v>33</v>
      </c>
      <c r="F29" s="28"/>
      <c r="G29" s="62" t="s">
        <v>34</v>
      </c>
      <c r="H29" s="31"/>
    </row>
    <row r="30" spans="2:8" ht="12.75" hidden="1">
      <c r="B30" s="32">
        <v>1.2</v>
      </c>
      <c r="C30" s="63"/>
      <c r="D30" s="46"/>
      <c r="E30" s="64" t="s">
        <v>35</v>
      </c>
      <c r="F30" s="46"/>
      <c r="G30" s="65" t="s">
        <v>34</v>
      </c>
      <c r="H30" s="31"/>
    </row>
    <row r="31" spans="2:8" ht="3" customHeight="1" hidden="1" thickBot="1">
      <c r="B31" s="22"/>
      <c r="C31" s="7"/>
      <c r="D31" s="37"/>
      <c r="E31" s="37"/>
      <c r="F31" s="37"/>
      <c r="G31" s="38"/>
      <c r="H31" s="39"/>
    </row>
    <row r="32" spans="2:8" ht="12.75" hidden="1">
      <c r="B32" s="32">
        <v>2.1</v>
      </c>
      <c r="C32" s="41" t="s">
        <v>36</v>
      </c>
      <c r="D32" s="46"/>
      <c r="E32" s="64" t="s">
        <v>37</v>
      </c>
      <c r="F32" s="46"/>
      <c r="G32" s="65" t="s">
        <v>34</v>
      </c>
      <c r="H32" s="66"/>
    </row>
    <row r="33" spans="2:8" ht="12.75">
      <c r="B33" s="32">
        <v>2.2</v>
      </c>
      <c r="C33" s="41"/>
      <c r="D33" s="46"/>
      <c r="E33" s="176" t="s">
        <v>38</v>
      </c>
      <c r="F33" s="177"/>
      <c r="G33" s="178">
        <v>1</v>
      </c>
      <c r="H33" s="31"/>
    </row>
    <row r="34" spans="2:8" ht="12.75">
      <c r="B34" s="32">
        <v>2.3</v>
      </c>
      <c r="C34" s="36"/>
      <c r="D34" s="46"/>
      <c r="E34" s="182" t="s">
        <v>39</v>
      </c>
      <c r="F34" s="183"/>
      <c r="G34" s="184">
        <v>3</v>
      </c>
      <c r="H34" s="67"/>
    </row>
    <row r="35" spans="2:8" ht="12.75">
      <c r="B35" s="18">
        <v>2.4</v>
      </c>
      <c r="C35" s="36"/>
      <c r="D35" s="46"/>
      <c r="E35" s="176" t="s">
        <v>40</v>
      </c>
      <c r="F35" s="177"/>
      <c r="G35" s="178">
        <v>2</v>
      </c>
      <c r="H35" s="67"/>
    </row>
    <row r="36" spans="2:8" ht="3" customHeight="1" thickBot="1">
      <c r="B36" s="32"/>
      <c r="C36" s="45"/>
      <c r="D36" s="46"/>
      <c r="E36" s="46"/>
      <c r="F36" s="46"/>
      <c r="G36" s="30"/>
      <c r="H36" s="68"/>
    </row>
    <row r="37" spans="2:8" ht="12.75" customHeight="1">
      <c r="B37" s="27">
        <v>3</v>
      </c>
      <c r="C37" s="40" t="s">
        <v>41</v>
      </c>
      <c r="D37" s="40"/>
      <c r="E37" s="196" t="s">
        <v>42</v>
      </c>
      <c r="F37" s="197"/>
      <c r="G37" s="190">
        <v>1</v>
      </c>
      <c r="H37" s="70"/>
    </row>
    <row r="38" spans="2:8" ht="3" customHeight="1">
      <c r="B38" s="32"/>
      <c r="C38" s="45"/>
      <c r="D38" s="46"/>
      <c r="E38" s="46"/>
      <c r="F38" s="46"/>
      <c r="G38" s="30"/>
      <c r="H38" s="68"/>
    </row>
    <row r="39" spans="2:8" ht="12.75" hidden="1">
      <c r="B39" s="27">
        <v>4.1</v>
      </c>
      <c r="C39" s="40" t="s">
        <v>43</v>
      </c>
      <c r="D39" s="40"/>
      <c r="E39" s="69" t="s">
        <v>44</v>
      </c>
      <c r="F39" s="40"/>
      <c r="G39" s="62" t="s">
        <v>34</v>
      </c>
      <c r="H39" s="70"/>
    </row>
    <row r="40" spans="2:8" ht="12.75">
      <c r="B40" s="32">
        <v>4.2</v>
      </c>
      <c r="C40" s="63"/>
      <c r="D40" s="46"/>
      <c r="E40" s="182" t="s">
        <v>45</v>
      </c>
      <c r="F40" s="183"/>
      <c r="G40" s="184">
        <v>3</v>
      </c>
      <c r="H40" s="67"/>
    </row>
    <row r="41" spans="2:8" ht="12.75">
      <c r="B41" s="18">
        <v>4.3</v>
      </c>
      <c r="C41" s="63"/>
      <c r="D41" s="46"/>
      <c r="E41" s="176" t="s">
        <v>161</v>
      </c>
      <c r="F41" s="177"/>
      <c r="G41" s="178">
        <v>2</v>
      </c>
      <c r="H41" s="67"/>
    </row>
    <row r="42" spans="2:8" ht="3" customHeight="1" thickBot="1">
      <c r="B42" s="18"/>
      <c r="C42" s="47"/>
      <c r="D42" s="37"/>
      <c r="E42" s="71"/>
      <c r="F42" s="37"/>
      <c r="G42" s="38"/>
      <c r="H42" s="39"/>
    </row>
    <row r="43" spans="2:8" ht="12.75" customHeight="1" thickBot="1">
      <c r="B43" s="27">
        <v>5</v>
      </c>
      <c r="C43" s="40" t="s">
        <v>46</v>
      </c>
      <c r="D43" s="53"/>
      <c r="E43" s="179" t="s">
        <v>47</v>
      </c>
      <c r="F43" s="180"/>
      <c r="G43" s="181">
        <v>2</v>
      </c>
      <c r="H43" s="44"/>
    </row>
    <row r="44" spans="2:8" s="56" customFormat="1" ht="12.75" customHeight="1" hidden="1" thickBot="1" thickTop="1">
      <c r="B44" s="57"/>
      <c r="C44" s="58"/>
      <c r="D44" s="59"/>
      <c r="E44" s="59"/>
      <c r="F44" s="59"/>
      <c r="G44" s="60"/>
      <c r="H44" s="61"/>
    </row>
    <row r="45" spans="2:8" ht="16.5" hidden="1" thickBot="1">
      <c r="B45" s="13" t="s">
        <v>48</v>
      </c>
      <c r="C45" s="14"/>
      <c r="D45" s="15"/>
      <c r="E45" s="15"/>
      <c r="F45" s="15"/>
      <c r="G45" s="16">
        <f>+G46+G47+G50+G51+G54</f>
        <v>12</v>
      </c>
      <c r="H45" s="16">
        <f>+H46+H47+H50+H51+H54</f>
        <v>0</v>
      </c>
    </row>
    <row r="46" spans="2:8" ht="12.75">
      <c r="B46" s="27">
        <v>1.1</v>
      </c>
      <c r="C46" s="72" t="s">
        <v>49</v>
      </c>
      <c r="D46" s="73"/>
      <c r="E46" s="185" t="s">
        <v>50</v>
      </c>
      <c r="F46" s="186"/>
      <c r="G46" s="178">
        <v>1</v>
      </c>
      <c r="H46" s="21"/>
    </row>
    <row r="47" spans="2:8" ht="12.75" hidden="1">
      <c r="B47" s="32">
        <v>1.2</v>
      </c>
      <c r="C47" s="76"/>
      <c r="D47" s="73"/>
      <c r="E47" s="74" t="s">
        <v>51</v>
      </c>
      <c r="F47" s="73"/>
      <c r="G47" s="75">
        <v>1</v>
      </c>
      <c r="H47" s="21"/>
    </row>
    <row r="48" spans="2:8" ht="3" customHeight="1" hidden="1" thickBot="1">
      <c r="B48" s="32"/>
      <c r="C48" s="76"/>
      <c r="D48" s="73"/>
      <c r="E48" s="74"/>
      <c r="F48" s="73"/>
      <c r="G48" s="75"/>
      <c r="H48" s="21"/>
    </row>
    <row r="49" spans="2:8" ht="12.75" customHeight="1" hidden="1">
      <c r="B49" s="27">
        <v>2.1</v>
      </c>
      <c r="C49" s="72" t="s">
        <v>52</v>
      </c>
      <c r="D49" s="77"/>
      <c r="E49" s="78" t="s">
        <v>53</v>
      </c>
      <c r="F49" s="77"/>
      <c r="G49" s="27" t="s">
        <v>34</v>
      </c>
      <c r="H49" s="79"/>
    </row>
    <row r="50" spans="2:8" ht="12.75">
      <c r="B50" s="32">
        <v>2.2</v>
      </c>
      <c r="C50" s="80"/>
      <c r="D50" s="73"/>
      <c r="E50" s="187" t="s">
        <v>54</v>
      </c>
      <c r="F50" s="188"/>
      <c r="G50" s="184">
        <v>3</v>
      </c>
      <c r="H50" s="81"/>
    </row>
    <row r="51" spans="2:8" ht="12.75">
      <c r="B51" s="18">
        <v>2.3</v>
      </c>
      <c r="C51" s="33"/>
      <c r="D51" s="73"/>
      <c r="E51" s="187" t="s">
        <v>55</v>
      </c>
      <c r="F51" s="188"/>
      <c r="G51" s="184">
        <v>1</v>
      </c>
      <c r="H51" s="82"/>
    </row>
    <row r="52" spans="2:8" ht="3" customHeight="1" thickBot="1">
      <c r="B52" s="22"/>
      <c r="C52" s="52"/>
      <c r="D52" s="37"/>
      <c r="E52" s="71"/>
      <c r="F52" s="37"/>
      <c r="G52" s="38"/>
      <c r="H52" s="39"/>
    </row>
    <row r="53" spans="2:8" ht="12.75">
      <c r="B53" s="27">
        <v>3.1</v>
      </c>
      <c r="C53" s="72" t="s">
        <v>56</v>
      </c>
      <c r="D53" s="72"/>
      <c r="E53" s="187" t="s">
        <v>57</v>
      </c>
      <c r="F53" s="189"/>
      <c r="G53" s="190">
        <v>3</v>
      </c>
      <c r="H53" s="84"/>
    </row>
    <row r="54" spans="2:8" ht="12.75">
      <c r="B54" s="32">
        <v>3.2</v>
      </c>
      <c r="C54" s="85"/>
      <c r="D54" s="86" t="s">
        <v>24</v>
      </c>
      <c r="E54" s="187" t="s">
        <v>58</v>
      </c>
      <c r="F54" s="188"/>
      <c r="G54" s="184">
        <v>6</v>
      </c>
      <c r="H54" s="88"/>
    </row>
    <row r="55" spans="2:8" s="56" customFormat="1" ht="12.75" customHeight="1" hidden="1" thickBot="1" thickTop="1">
      <c r="B55" s="57"/>
      <c r="C55" s="89"/>
      <c r="D55" s="58"/>
      <c r="E55" s="58"/>
      <c r="F55" s="58"/>
      <c r="G55" s="60"/>
      <c r="H55" s="61"/>
    </row>
    <row r="56" spans="2:8" ht="16.5" hidden="1" thickBot="1">
      <c r="B56" s="13" t="s">
        <v>59</v>
      </c>
      <c r="C56" s="14"/>
      <c r="D56" s="15"/>
      <c r="E56" s="15"/>
      <c r="F56" s="15"/>
      <c r="G56" s="16">
        <f>+G57+G62+G65+G66+G69+G70+G73+G77+G80+G81+G84+G88</f>
        <v>24</v>
      </c>
      <c r="H56" s="16">
        <f>+H57+H62+H65+H66+H69+H70+H73+H77+H80+H81+H84+H88</f>
        <v>0</v>
      </c>
    </row>
    <row r="57" spans="2:8" ht="12.75" hidden="1">
      <c r="B57" s="32">
        <v>1</v>
      </c>
      <c r="C57" s="41" t="s">
        <v>60</v>
      </c>
      <c r="D57" s="46"/>
      <c r="E57" s="64" t="s">
        <v>61</v>
      </c>
      <c r="F57" s="46"/>
      <c r="G57" s="30">
        <v>10</v>
      </c>
      <c r="H57" s="31"/>
    </row>
    <row r="58" spans="2:8" ht="3.75" customHeight="1" hidden="1" thickBot="1">
      <c r="B58" s="22"/>
      <c r="C58" s="52"/>
      <c r="D58" s="37"/>
      <c r="E58" s="71"/>
      <c r="F58" s="37"/>
      <c r="G58" s="38"/>
      <c r="H58" s="39"/>
    </row>
    <row r="59" spans="2:8" ht="24.75" customHeight="1" hidden="1">
      <c r="B59" s="32">
        <v>2.1</v>
      </c>
      <c r="C59" s="40" t="s">
        <v>62</v>
      </c>
      <c r="D59" s="53"/>
      <c r="E59" s="203" t="s">
        <v>63</v>
      </c>
      <c r="F59" s="203"/>
      <c r="G59" s="62" t="s">
        <v>34</v>
      </c>
      <c r="H59" s="44"/>
    </row>
    <row r="60" spans="2:8" ht="12.75" hidden="1">
      <c r="B60" s="32">
        <v>2.2</v>
      </c>
      <c r="C60" s="45"/>
      <c r="D60" s="28"/>
      <c r="E60" s="29" t="s">
        <v>64</v>
      </c>
      <c r="F60" s="28"/>
      <c r="G60" s="65" t="s">
        <v>34</v>
      </c>
      <c r="H60" s="31"/>
    </row>
    <row r="61" spans="2:8" ht="3" customHeight="1" hidden="1" thickBot="1">
      <c r="B61" s="22"/>
      <c r="C61" s="7"/>
      <c r="D61" s="90"/>
      <c r="E61" s="91"/>
      <c r="F61" s="90"/>
      <c r="G61" s="38"/>
      <c r="H61" s="39"/>
    </row>
    <row r="62" spans="2:8" ht="12.75" hidden="1">
      <c r="B62" s="18">
        <v>3</v>
      </c>
      <c r="C62" s="41" t="s">
        <v>65</v>
      </c>
      <c r="D62" s="28"/>
      <c r="E62" s="29" t="s">
        <v>66</v>
      </c>
      <c r="F62" s="28"/>
      <c r="G62" s="30">
        <v>1</v>
      </c>
      <c r="H62" s="92"/>
    </row>
    <row r="63" spans="2:8" ht="3" customHeight="1" hidden="1" thickBot="1">
      <c r="B63" s="22"/>
      <c r="C63" s="7"/>
      <c r="D63" s="90"/>
      <c r="E63" s="91" t="s">
        <v>67</v>
      </c>
      <c r="F63" s="90"/>
      <c r="G63" s="38"/>
      <c r="H63" s="39"/>
    </row>
    <row r="64" spans="2:8" ht="12.75" hidden="1">
      <c r="B64" s="93">
        <v>4.1</v>
      </c>
      <c r="C64" s="94" t="s">
        <v>68</v>
      </c>
      <c r="D64" s="95"/>
      <c r="E64" s="96" t="s">
        <v>69</v>
      </c>
      <c r="F64" s="95"/>
      <c r="G64" s="97" t="s">
        <v>34</v>
      </c>
      <c r="H64" s="98"/>
    </row>
    <row r="65" spans="2:8" ht="12.75" hidden="1">
      <c r="B65" s="32">
        <v>4.2</v>
      </c>
      <c r="C65" s="99"/>
      <c r="D65" s="28"/>
      <c r="E65" s="29" t="s">
        <v>70</v>
      </c>
      <c r="F65" s="28"/>
      <c r="G65" s="75">
        <v>2</v>
      </c>
      <c r="H65" s="21"/>
    </row>
    <row r="66" spans="2:8" ht="12.75" hidden="1">
      <c r="B66" s="18">
        <v>4.3</v>
      </c>
      <c r="C66" s="100"/>
      <c r="D66" s="28"/>
      <c r="E66" s="29" t="s">
        <v>71</v>
      </c>
      <c r="F66" s="28"/>
      <c r="G66" s="75">
        <v>1</v>
      </c>
      <c r="H66" s="21"/>
    </row>
    <row r="67" spans="2:8" ht="3" customHeight="1" hidden="1" thickBot="1">
      <c r="B67" s="18"/>
      <c r="C67" s="100"/>
      <c r="D67" s="28"/>
      <c r="E67" s="29"/>
      <c r="F67" s="28"/>
      <c r="G67" s="75"/>
      <c r="H67" s="21"/>
    </row>
    <row r="68" spans="2:8" ht="12.75" hidden="1">
      <c r="B68" s="27">
        <v>5.1</v>
      </c>
      <c r="C68" s="53" t="s">
        <v>72</v>
      </c>
      <c r="D68" s="53"/>
      <c r="E68" s="96" t="s">
        <v>69</v>
      </c>
      <c r="F68" s="53"/>
      <c r="G68" s="27" t="s">
        <v>34</v>
      </c>
      <c r="H68" s="79"/>
    </row>
    <row r="69" spans="2:8" ht="12.75">
      <c r="B69" s="32">
        <v>5.2</v>
      </c>
      <c r="C69" s="45"/>
      <c r="D69" s="28"/>
      <c r="E69" s="182" t="s">
        <v>73</v>
      </c>
      <c r="F69" s="183"/>
      <c r="G69" s="191">
        <v>1</v>
      </c>
      <c r="H69" s="31"/>
    </row>
    <row r="70" spans="2:8" ht="12.75" hidden="1">
      <c r="B70" s="32">
        <v>5.3</v>
      </c>
      <c r="C70" s="101"/>
      <c r="D70" s="28"/>
      <c r="E70" s="29" t="s">
        <v>74</v>
      </c>
      <c r="F70" s="28"/>
      <c r="G70" s="75">
        <v>1</v>
      </c>
      <c r="H70" s="21"/>
    </row>
    <row r="71" spans="2:8" ht="3" customHeight="1" hidden="1" thickBot="1">
      <c r="B71" s="32"/>
      <c r="C71" s="101"/>
      <c r="D71" s="28"/>
      <c r="E71" s="29"/>
      <c r="F71" s="28"/>
      <c r="G71" s="75"/>
      <c r="H71" s="21"/>
    </row>
    <row r="72" spans="2:8" ht="12.75" hidden="1">
      <c r="B72" s="27">
        <v>6.1</v>
      </c>
      <c r="C72" s="53" t="s">
        <v>75</v>
      </c>
      <c r="D72" s="53"/>
      <c r="E72" s="54" t="s">
        <v>76</v>
      </c>
      <c r="F72" s="53"/>
      <c r="G72" s="27" t="s">
        <v>34</v>
      </c>
      <c r="H72" s="79"/>
    </row>
    <row r="73" spans="2:8" ht="12.75" hidden="1">
      <c r="B73" s="32">
        <v>6.2</v>
      </c>
      <c r="C73" s="99"/>
      <c r="D73" s="28"/>
      <c r="E73" s="29" t="s">
        <v>77</v>
      </c>
      <c r="F73" s="28"/>
      <c r="G73" s="75">
        <v>2</v>
      </c>
      <c r="H73" s="21"/>
    </row>
    <row r="74" spans="2:8" ht="3" customHeight="1" hidden="1" thickBot="1">
      <c r="B74" s="32"/>
      <c r="C74" s="101"/>
      <c r="D74" s="28"/>
      <c r="E74" s="29"/>
      <c r="F74" s="28"/>
      <c r="G74" s="75"/>
      <c r="H74" s="21"/>
    </row>
    <row r="75" spans="2:8" ht="28.5" customHeight="1" hidden="1">
      <c r="B75" s="27">
        <v>7.1</v>
      </c>
      <c r="C75" s="53" t="s">
        <v>78</v>
      </c>
      <c r="D75" s="53"/>
      <c r="E75" s="203" t="s">
        <v>79</v>
      </c>
      <c r="F75" s="203"/>
      <c r="G75" s="27" t="s">
        <v>34</v>
      </c>
      <c r="H75" s="79"/>
    </row>
    <row r="76" spans="2:8" ht="12.75" hidden="1">
      <c r="B76" s="32">
        <v>7.2</v>
      </c>
      <c r="C76" s="101"/>
      <c r="D76" s="28"/>
      <c r="E76" s="29" t="s">
        <v>80</v>
      </c>
      <c r="F76" s="28"/>
      <c r="G76" s="75">
        <v>1</v>
      </c>
      <c r="H76" s="21"/>
    </row>
    <row r="77" spans="2:8" ht="12.75" hidden="1">
      <c r="B77" s="18">
        <v>7.3</v>
      </c>
      <c r="C77" s="102"/>
      <c r="D77" s="102" t="s">
        <v>24</v>
      </c>
      <c r="E77" s="29" t="s">
        <v>81</v>
      </c>
      <c r="F77" s="28"/>
      <c r="G77" s="75">
        <v>2</v>
      </c>
      <c r="H77" s="21"/>
    </row>
    <row r="78" spans="2:8" ht="3" customHeight="1" hidden="1" thickBot="1">
      <c r="B78" s="22"/>
      <c r="C78" s="7"/>
      <c r="D78" s="90"/>
      <c r="E78" s="91"/>
      <c r="F78" s="90"/>
      <c r="G78" s="103"/>
      <c r="H78" s="104"/>
    </row>
    <row r="79" spans="2:8" ht="12.75" hidden="1">
      <c r="B79" s="32">
        <v>8.1</v>
      </c>
      <c r="C79" s="40" t="s">
        <v>82</v>
      </c>
      <c r="D79" s="53"/>
      <c r="E79" s="54" t="s">
        <v>83</v>
      </c>
      <c r="F79" s="53"/>
      <c r="G79" s="27" t="s">
        <v>34</v>
      </c>
      <c r="H79" s="79"/>
    </row>
    <row r="80" spans="2:8" ht="12.75">
      <c r="B80" s="32">
        <v>8.2</v>
      </c>
      <c r="C80" s="45"/>
      <c r="D80" s="28"/>
      <c r="E80" s="176" t="s">
        <v>156</v>
      </c>
      <c r="F80" s="177"/>
      <c r="G80" s="178">
        <v>1</v>
      </c>
      <c r="H80" s="21"/>
    </row>
    <row r="81" spans="2:8" ht="24.75" customHeight="1" hidden="1">
      <c r="B81" s="18">
        <v>8.3</v>
      </c>
      <c r="C81" s="36"/>
      <c r="D81" s="28"/>
      <c r="E81" s="208" t="s">
        <v>162</v>
      </c>
      <c r="F81" s="208"/>
      <c r="G81" s="75">
        <v>1</v>
      </c>
      <c r="H81" s="21"/>
    </row>
    <row r="82" spans="2:8" ht="3" customHeight="1" hidden="1" thickBot="1">
      <c r="B82" s="32"/>
      <c r="C82" s="101"/>
      <c r="D82" s="28"/>
      <c r="E82" s="29"/>
      <c r="F82" s="28"/>
      <c r="G82" s="75"/>
      <c r="H82" s="21"/>
    </row>
    <row r="83" spans="2:8" ht="12.75" hidden="1">
      <c r="B83" s="27">
        <v>9.1</v>
      </c>
      <c r="C83" s="40" t="s">
        <v>84</v>
      </c>
      <c r="D83" s="53"/>
      <c r="E83" s="54" t="s">
        <v>85</v>
      </c>
      <c r="F83" s="53"/>
      <c r="G83" s="27" t="s">
        <v>34</v>
      </c>
      <c r="H83" s="79"/>
    </row>
    <row r="84" spans="2:8" ht="12.75" hidden="1">
      <c r="B84" s="32">
        <v>9.2</v>
      </c>
      <c r="C84" s="105"/>
      <c r="D84" s="28"/>
      <c r="E84" s="29" t="s">
        <v>86</v>
      </c>
      <c r="F84" s="28"/>
      <c r="G84" s="75">
        <v>1</v>
      </c>
      <c r="H84" s="21"/>
    </row>
    <row r="85" spans="2:8" ht="3" customHeight="1" hidden="1" thickBot="1">
      <c r="B85" s="32"/>
      <c r="C85" s="36"/>
      <c r="D85" s="28"/>
      <c r="E85" s="29"/>
      <c r="F85" s="28"/>
      <c r="G85" s="75"/>
      <c r="H85" s="21"/>
    </row>
    <row r="86" spans="2:8" ht="12.75" hidden="1">
      <c r="B86" s="27">
        <v>10.1</v>
      </c>
      <c r="C86" s="53" t="s">
        <v>87</v>
      </c>
      <c r="D86" s="53"/>
      <c r="E86" s="54" t="s">
        <v>88</v>
      </c>
      <c r="F86" s="53"/>
      <c r="G86" s="27" t="s">
        <v>34</v>
      </c>
      <c r="H86" s="79"/>
    </row>
    <row r="87" spans="2:8" ht="12.75" hidden="1">
      <c r="B87" s="32">
        <v>10.2</v>
      </c>
      <c r="C87" s="33"/>
      <c r="D87" s="28"/>
      <c r="E87" s="29" t="s">
        <v>89</v>
      </c>
      <c r="F87" s="28"/>
      <c r="G87" s="32" t="s">
        <v>34</v>
      </c>
      <c r="H87" s="21"/>
    </row>
    <row r="88" spans="2:8" ht="13.5" hidden="1" thickBot="1">
      <c r="B88" s="32">
        <v>10.3</v>
      </c>
      <c r="C88" s="106"/>
      <c r="D88" s="28"/>
      <c r="E88" s="29" t="s">
        <v>90</v>
      </c>
      <c r="F88" s="28"/>
      <c r="G88" s="75">
        <v>1</v>
      </c>
      <c r="H88" s="21"/>
    </row>
    <row r="89" spans="2:8" s="56" customFormat="1" ht="12.75" customHeight="1" hidden="1" thickBot="1" thickTop="1">
      <c r="B89" s="107"/>
      <c r="C89" s="108"/>
      <c r="D89" s="109"/>
      <c r="E89" s="109"/>
      <c r="F89" s="109"/>
      <c r="G89" s="110"/>
      <c r="H89" s="111"/>
    </row>
    <row r="90" spans="2:8" ht="6" customHeight="1" hidden="1">
      <c r="B90" s="27"/>
      <c r="C90" s="112"/>
      <c r="D90" s="78"/>
      <c r="E90" s="78"/>
      <c r="F90" s="78"/>
      <c r="G90" s="43"/>
      <c r="H90" s="43"/>
    </row>
    <row r="91" spans="2:8" ht="6" customHeight="1" hidden="1" thickBot="1">
      <c r="B91" s="22"/>
      <c r="C91" s="113"/>
      <c r="D91" s="114"/>
      <c r="E91" s="114"/>
      <c r="F91" s="114"/>
      <c r="G91" s="38"/>
      <c r="H91" s="38"/>
    </row>
    <row r="92" spans="2:8" ht="16.5" hidden="1" thickBot="1">
      <c r="B92" s="13" t="s">
        <v>91</v>
      </c>
      <c r="C92" s="14"/>
      <c r="D92" s="15"/>
      <c r="E92" s="15"/>
      <c r="F92" s="15"/>
      <c r="G92" s="16">
        <f>+G93+G96+G98+G101+G104+G109</f>
        <v>25</v>
      </c>
      <c r="H92" s="16">
        <f>+H93+H96+H98+H101+H104+H109</f>
        <v>0</v>
      </c>
    </row>
    <row r="93" spans="2:8" ht="12.75" hidden="1">
      <c r="B93" s="93">
        <v>1</v>
      </c>
      <c r="C93" s="115" t="s">
        <v>92</v>
      </c>
      <c r="D93" s="87"/>
      <c r="E93" s="83" t="s">
        <v>93</v>
      </c>
      <c r="F93" s="87"/>
      <c r="G93" s="116">
        <v>10</v>
      </c>
      <c r="H93" s="92"/>
    </row>
    <row r="94" spans="2:8" ht="3" customHeight="1" hidden="1" thickBot="1">
      <c r="B94" s="32"/>
      <c r="C94" s="87"/>
      <c r="D94" s="87"/>
      <c r="E94" s="87"/>
      <c r="F94" s="87"/>
      <c r="G94" s="116"/>
      <c r="H94" s="92"/>
    </row>
    <row r="95" spans="2:8" ht="12.75" hidden="1">
      <c r="B95" s="27">
        <v>2.1</v>
      </c>
      <c r="C95" s="72" t="s">
        <v>94</v>
      </c>
      <c r="D95" s="72"/>
      <c r="E95" t="s">
        <v>95</v>
      </c>
      <c r="G95" s="27" t="s">
        <v>34</v>
      </c>
      <c r="H95" s="117"/>
    </row>
    <row r="96" spans="2:8" ht="12.75" hidden="1">
      <c r="B96" s="32">
        <v>2.2</v>
      </c>
      <c r="C96" s="76"/>
      <c r="D96" s="87"/>
      <c r="E96" t="s">
        <v>96</v>
      </c>
      <c r="G96" s="118">
        <v>2</v>
      </c>
      <c r="H96" s="31"/>
    </row>
    <row r="97" spans="2:8" ht="3" customHeight="1" thickBot="1">
      <c r="B97" s="22"/>
      <c r="C97" s="8"/>
      <c r="D97" s="24"/>
      <c r="E97" s="113"/>
      <c r="F97" s="24"/>
      <c r="G97" s="38"/>
      <c r="H97" s="39"/>
    </row>
    <row r="98" spans="2:8" ht="12.75">
      <c r="B98" s="32">
        <v>3</v>
      </c>
      <c r="C98" s="87" t="s">
        <v>97</v>
      </c>
      <c r="D98" s="46"/>
      <c r="E98" s="176" t="s">
        <v>98</v>
      </c>
      <c r="F98" s="177"/>
      <c r="G98" s="178">
        <v>3</v>
      </c>
      <c r="H98" s="31"/>
    </row>
    <row r="99" spans="2:8" ht="3" customHeight="1" thickBot="1">
      <c r="B99" s="22"/>
      <c r="C99" s="8"/>
      <c r="D99" s="37"/>
      <c r="E99" s="71"/>
      <c r="F99" s="37"/>
      <c r="G99" s="38"/>
      <c r="H99" s="39"/>
    </row>
    <row r="100" spans="2:8" ht="12.75" hidden="1">
      <c r="B100" s="32">
        <v>4.1</v>
      </c>
      <c r="C100" s="77" t="s">
        <v>99</v>
      </c>
      <c r="D100" s="77"/>
      <c r="E100" s="78" t="s">
        <v>100</v>
      </c>
      <c r="F100" s="77"/>
      <c r="G100" s="27" t="s">
        <v>34</v>
      </c>
      <c r="H100" s="79"/>
    </row>
    <row r="101" spans="2:8" ht="12.75">
      <c r="B101" s="18">
        <v>4.2</v>
      </c>
      <c r="C101" s="119"/>
      <c r="D101" s="73"/>
      <c r="E101" s="187" t="s">
        <v>101</v>
      </c>
      <c r="F101" s="188"/>
      <c r="G101" s="184">
        <v>3</v>
      </c>
      <c r="H101" s="120"/>
    </row>
    <row r="102" spans="2:8" ht="3" customHeight="1" thickBot="1">
      <c r="B102" s="22"/>
      <c r="C102" s="121"/>
      <c r="D102" s="122"/>
      <c r="E102" s="114"/>
      <c r="F102" s="122"/>
      <c r="G102" s="103"/>
      <c r="H102" s="104"/>
    </row>
    <row r="103" spans="2:8" ht="12.75" hidden="1">
      <c r="B103" s="32">
        <v>5.1</v>
      </c>
      <c r="C103" s="77" t="s">
        <v>102</v>
      </c>
      <c r="D103" s="53"/>
      <c r="E103" s="54" t="s">
        <v>103</v>
      </c>
      <c r="F103" s="53"/>
      <c r="G103" s="27" t="s">
        <v>34</v>
      </c>
      <c r="H103" s="79"/>
    </row>
    <row r="104" spans="2:8" ht="12.75">
      <c r="B104" s="32">
        <v>5.2</v>
      </c>
      <c r="C104" s="73" t="s">
        <v>104</v>
      </c>
      <c r="D104" s="73"/>
      <c r="E104" s="185" t="s">
        <v>105</v>
      </c>
      <c r="F104" s="185"/>
      <c r="G104" s="178">
        <v>4</v>
      </c>
      <c r="H104" s="21"/>
    </row>
    <row r="105" spans="2:8" ht="3" customHeight="1" thickBot="1">
      <c r="B105" s="22"/>
      <c r="C105" s="7"/>
      <c r="D105" s="122"/>
      <c r="E105" s="114"/>
      <c r="F105" s="122"/>
      <c r="G105" s="103"/>
      <c r="H105" s="104"/>
    </row>
    <row r="106" spans="2:8" ht="12.75" hidden="1">
      <c r="B106" s="32">
        <v>6.1</v>
      </c>
      <c r="C106" s="77" t="s">
        <v>106</v>
      </c>
      <c r="D106" s="77"/>
      <c r="E106" s="123" t="s">
        <v>107</v>
      </c>
      <c r="F106" s="72"/>
      <c r="G106" s="62" t="s">
        <v>34</v>
      </c>
      <c r="H106" s="79"/>
    </row>
    <row r="107" spans="2:8" ht="12.75">
      <c r="B107" s="32">
        <v>6.2</v>
      </c>
      <c r="C107" s="73"/>
      <c r="D107" s="73"/>
      <c r="E107" s="185" t="s">
        <v>108</v>
      </c>
      <c r="F107" s="186"/>
      <c r="G107" s="178">
        <v>1</v>
      </c>
      <c r="H107" s="21"/>
    </row>
    <row r="108" spans="2:8" ht="12.75">
      <c r="B108" s="32">
        <v>6.3</v>
      </c>
      <c r="C108" s="73"/>
      <c r="D108" s="124" t="s">
        <v>24</v>
      </c>
      <c r="E108" s="192" t="s">
        <v>109</v>
      </c>
      <c r="F108" s="186"/>
      <c r="G108" s="193">
        <v>2</v>
      </c>
      <c r="H108" s="21"/>
    </row>
    <row r="109" spans="2:8" ht="12.75">
      <c r="B109" s="18">
        <v>6.4</v>
      </c>
      <c r="C109" s="125"/>
      <c r="D109" s="124" t="s">
        <v>24</v>
      </c>
      <c r="E109" s="185" t="s">
        <v>110</v>
      </c>
      <c r="F109" s="194"/>
      <c r="G109" s="195">
        <v>3</v>
      </c>
      <c r="H109" s="21"/>
    </row>
    <row r="110" spans="2:8" s="56" customFormat="1" ht="12.75" customHeight="1" hidden="1" thickBot="1" thickTop="1">
      <c r="B110" s="57"/>
      <c r="C110" s="89"/>
      <c r="D110" s="58"/>
      <c r="E110" s="58"/>
      <c r="F110" s="58"/>
      <c r="G110" s="60"/>
      <c r="H110" s="61"/>
    </row>
    <row r="111" spans="2:8" ht="16.5" hidden="1" thickBot="1">
      <c r="B111" s="13" t="s">
        <v>111</v>
      </c>
      <c r="C111" s="14"/>
      <c r="D111" s="15"/>
      <c r="E111" s="15"/>
      <c r="F111" s="15"/>
      <c r="G111" s="126">
        <f>+G113+G116+G121+G125+G129+G133+G135+G136+G139+G141+G142+G144+G146</f>
        <v>45</v>
      </c>
      <c r="H111" s="126">
        <f>+H113+H116+H121+H125+H129+H133+H135+H136+H139+H141+H142+H144+H146</f>
        <v>0</v>
      </c>
    </row>
    <row r="112" spans="2:8" ht="12.75" hidden="1">
      <c r="B112" s="32">
        <v>1.1</v>
      </c>
      <c r="C112" s="53" t="s">
        <v>112</v>
      </c>
      <c r="D112" s="53"/>
      <c r="E112" s="54" t="s">
        <v>113</v>
      </c>
      <c r="F112" s="53"/>
      <c r="G112" s="27" t="s">
        <v>34</v>
      </c>
      <c r="H112" s="79"/>
    </row>
    <row r="113" spans="2:8" ht="12.75" hidden="1">
      <c r="B113" s="32">
        <v>1.2</v>
      </c>
      <c r="C113" s="127"/>
      <c r="D113" s="28"/>
      <c r="E113" s="29" t="s">
        <v>114</v>
      </c>
      <c r="F113" s="28"/>
      <c r="G113" s="128">
        <v>16</v>
      </c>
      <c r="H113" s="129"/>
    </row>
    <row r="114" spans="2:8" ht="3" customHeight="1" hidden="1" thickBot="1">
      <c r="B114" s="22"/>
      <c r="C114" s="130"/>
      <c r="D114" s="131"/>
      <c r="E114" s="132"/>
      <c r="F114" s="131"/>
      <c r="G114" s="133"/>
      <c r="H114" s="134"/>
    </row>
    <row r="115" spans="2:8" ht="12.75" customHeight="1" hidden="1">
      <c r="B115" s="32">
        <v>2.1</v>
      </c>
      <c r="C115" s="28" t="s">
        <v>115</v>
      </c>
      <c r="D115" s="28"/>
      <c r="E115" s="29" t="s">
        <v>116</v>
      </c>
      <c r="F115" s="28"/>
      <c r="G115" s="135" t="s">
        <v>34</v>
      </c>
      <c r="H115" s="129"/>
    </row>
    <row r="116" spans="2:8" ht="12.75" customHeight="1" hidden="1">
      <c r="B116" s="32">
        <v>2.2</v>
      </c>
      <c r="C116" s="33"/>
      <c r="D116" s="28"/>
      <c r="E116" s="29" t="s">
        <v>117</v>
      </c>
      <c r="F116" s="28"/>
      <c r="G116" s="128">
        <v>1</v>
      </c>
      <c r="H116" s="129"/>
    </row>
    <row r="117" spans="2:8" ht="12.75" customHeight="1" hidden="1">
      <c r="B117" s="18">
        <v>2.3</v>
      </c>
      <c r="C117" s="136"/>
      <c r="D117" s="136" t="s">
        <v>24</v>
      </c>
      <c r="E117" s="29" t="s">
        <v>118</v>
      </c>
      <c r="F117" s="28"/>
      <c r="G117" s="137">
        <v>1</v>
      </c>
      <c r="H117" s="138"/>
    </row>
    <row r="118" spans="2:8" ht="3" customHeight="1" hidden="1" thickBot="1">
      <c r="B118" s="32"/>
      <c r="C118" s="80"/>
      <c r="D118" s="139"/>
      <c r="E118" s="140"/>
      <c r="F118" s="139"/>
      <c r="G118" s="128"/>
      <c r="H118" s="129"/>
    </row>
    <row r="119" spans="2:8" ht="12.75" hidden="1">
      <c r="B119" s="27">
        <v>3.1</v>
      </c>
      <c r="C119" s="40" t="s">
        <v>119</v>
      </c>
      <c r="D119" s="53"/>
      <c r="E119" s="54" t="s">
        <v>120</v>
      </c>
      <c r="F119" s="53"/>
      <c r="G119" s="27" t="s">
        <v>34</v>
      </c>
      <c r="H119" s="79"/>
    </row>
    <row r="120" spans="2:8" ht="12.75" hidden="1">
      <c r="B120" s="32">
        <v>3.2</v>
      </c>
      <c r="C120" s="141"/>
      <c r="D120" s="28"/>
      <c r="E120" s="29" t="s">
        <v>121</v>
      </c>
      <c r="F120" s="28"/>
      <c r="G120" s="128">
        <v>1</v>
      </c>
      <c r="H120" s="129"/>
    </row>
    <row r="121" spans="2:8" ht="12.75" hidden="1">
      <c r="B121" s="18">
        <v>3.3</v>
      </c>
      <c r="C121" s="55"/>
      <c r="D121" s="55" t="s">
        <v>24</v>
      </c>
      <c r="E121" s="29" t="s">
        <v>122</v>
      </c>
      <c r="F121" s="28"/>
      <c r="G121" s="128">
        <v>2</v>
      </c>
      <c r="H121" s="129"/>
    </row>
    <row r="122" spans="2:8" ht="3" customHeight="1" hidden="1" thickBot="1">
      <c r="B122" s="135"/>
      <c r="C122" s="29"/>
      <c r="D122" s="28"/>
      <c r="E122" s="29"/>
      <c r="F122" s="28"/>
      <c r="G122" s="128"/>
      <c r="H122" s="129"/>
    </row>
    <row r="123" spans="2:8" ht="12.75" hidden="1">
      <c r="B123" s="27">
        <v>4.1</v>
      </c>
      <c r="C123" s="53" t="s">
        <v>123</v>
      </c>
      <c r="D123" s="53"/>
      <c r="E123" s="54" t="s">
        <v>124</v>
      </c>
      <c r="F123" s="53"/>
      <c r="G123" s="142" t="s">
        <v>34</v>
      </c>
      <c r="H123" s="143"/>
    </row>
    <row r="124" spans="2:8" ht="12.75" hidden="1">
      <c r="B124" s="32">
        <v>4.2</v>
      </c>
      <c r="C124" s="29"/>
      <c r="D124" s="28"/>
      <c r="E124" s="29" t="s">
        <v>125</v>
      </c>
      <c r="F124" s="28"/>
      <c r="G124" s="128">
        <v>1</v>
      </c>
      <c r="H124" s="129"/>
    </row>
    <row r="125" spans="2:8" ht="12.75" hidden="1">
      <c r="B125" s="18">
        <v>4.3</v>
      </c>
      <c r="C125" s="55"/>
      <c r="D125" s="55" t="s">
        <v>24</v>
      </c>
      <c r="E125" s="29" t="s">
        <v>126</v>
      </c>
      <c r="F125" s="28"/>
      <c r="G125" s="137">
        <v>2</v>
      </c>
      <c r="H125" s="138"/>
    </row>
    <row r="126" spans="2:8" ht="3" customHeight="1" hidden="1" thickBot="1">
      <c r="B126" s="144"/>
      <c r="C126" s="91"/>
      <c r="D126" s="131"/>
      <c r="E126" s="132"/>
      <c r="F126" s="131"/>
      <c r="G126" s="145"/>
      <c r="H126" s="146"/>
    </row>
    <row r="127" spans="2:8" ht="12.75" hidden="1">
      <c r="B127" s="32">
        <v>5.1</v>
      </c>
      <c r="C127" s="28" t="s">
        <v>127</v>
      </c>
      <c r="D127" s="28"/>
      <c r="E127" s="29" t="s">
        <v>128</v>
      </c>
      <c r="F127" s="28"/>
      <c r="G127" s="32" t="s">
        <v>34</v>
      </c>
      <c r="H127" s="21"/>
    </row>
    <row r="128" spans="2:8" ht="12.75" hidden="1">
      <c r="B128" s="135">
        <v>5.2</v>
      </c>
      <c r="C128" s="33"/>
      <c r="D128" s="28"/>
      <c r="E128" s="29" t="s">
        <v>129</v>
      </c>
      <c r="F128" s="28"/>
      <c r="G128" s="128">
        <v>1</v>
      </c>
      <c r="H128" s="129"/>
    </row>
    <row r="129" spans="2:8" ht="12.75" hidden="1">
      <c r="B129" s="18">
        <v>5.3</v>
      </c>
      <c r="C129" s="55"/>
      <c r="D129" s="55" t="s">
        <v>24</v>
      </c>
      <c r="E129" s="29" t="s">
        <v>130</v>
      </c>
      <c r="F129" s="28"/>
      <c r="G129" s="75">
        <v>2</v>
      </c>
      <c r="H129" s="21"/>
    </row>
    <row r="130" spans="2:8" ht="3" customHeight="1" hidden="1" thickBot="1">
      <c r="B130" s="18"/>
      <c r="C130" s="29"/>
      <c r="D130" s="28"/>
      <c r="E130" s="29"/>
      <c r="F130" s="28"/>
      <c r="G130" s="75"/>
      <c r="H130" s="21"/>
    </row>
    <row r="131" spans="2:8" ht="27.75" customHeight="1" hidden="1">
      <c r="B131" s="27">
        <v>6.1</v>
      </c>
      <c r="C131" s="53" t="s">
        <v>131</v>
      </c>
      <c r="D131" s="53"/>
      <c r="E131" s="203" t="s">
        <v>132</v>
      </c>
      <c r="F131" s="203"/>
      <c r="G131" s="27" t="s">
        <v>34</v>
      </c>
      <c r="H131" s="79"/>
    </row>
    <row r="132" spans="2:8" ht="12.75" hidden="1">
      <c r="B132" s="32">
        <v>6.2</v>
      </c>
      <c r="C132" s="28"/>
      <c r="D132" s="28"/>
      <c r="E132" s="202" t="s">
        <v>133</v>
      </c>
      <c r="F132" s="202"/>
      <c r="G132" s="75">
        <v>1</v>
      </c>
      <c r="H132" s="21"/>
    </row>
    <row r="133" spans="2:8" ht="12.75" hidden="1">
      <c r="B133" s="18">
        <v>6.3</v>
      </c>
      <c r="C133" s="55"/>
      <c r="D133" s="55" t="s">
        <v>24</v>
      </c>
      <c r="E133" s="202" t="s">
        <v>134</v>
      </c>
      <c r="F133" s="202"/>
      <c r="G133" s="75">
        <v>3</v>
      </c>
      <c r="H133" s="21"/>
    </row>
    <row r="134" spans="2:8" ht="3" customHeight="1" hidden="1" thickBot="1">
      <c r="B134" s="22"/>
      <c r="C134" s="71"/>
      <c r="D134" s="90"/>
      <c r="E134" s="91"/>
      <c r="F134" s="90"/>
      <c r="G134" s="103"/>
      <c r="H134" s="104"/>
    </row>
    <row r="135" spans="2:8" ht="12.75" hidden="1">
      <c r="B135" s="32">
        <v>7.1</v>
      </c>
      <c r="C135" s="40" t="s">
        <v>135</v>
      </c>
      <c r="D135" s="53"/>
      <c r="E135" s="54" t="s">
        <v>136</v>
      </c>
      <c r="F135" s="53"/>
      <c r="G135" s="147">
        <v>3</v>
      </c>
      <c r="H135" s="79"/>
    </row>
    <row r="136" spans="2:8" ht="12.75" hidden="1">
      <c r="B136" s="32">
        <v>7.2</v>
      </c>
      <c r="C136" s="46"/>
      <c r="D136" s="28"/>
      <c r="E136" s="29" t="s">
        <v>137</v>
      </c>
      <c r="F136" s="28"/>
      <c r="G136" s="75">
        <v>3</v>
      </c>
      <c r="H136" s="21"/>
    </row>
    <row r="137" spans="2:8" s="101" customFormat="1" ht="3" customHeight="1" thickBot="1">
      <c r="B137" s="32"/>
      <c r="C137" s="91"/>
      <c r="D137" s="90"/>
      <c r="E137" s="91"/>
      <c r="F137" s="90"/>
      <c r="G137" s="103"/>
      <c r="H137" s="104"/>
    </row>
    <row r="138" spans="2:8" ht="12.75">
      <c r="B138" s="27">
        <v>8.1</v>
      </c>
      <c r="C138" s="53" t="s">
        <v>138</v>
      </c>
      <c r="D138" s="53"/>
      <c r="E138" s="196" t="s">
        <v>139</v>
      </c>
      <c r="F138" s="197"/>
      <c r="G138" s="190">
        <v>1</v>
      </c>
      <c r="H138" s="79"/>
    </row>
    <row r="139" spans="2:8" ht="12.75">
      <c r="B139" s="18">
        <v>8.2</v>
      </c>
      <c r="C139" s="55"/>
      <c r="D139" s="55" t="s">
        <v>24</v>
      </c>
      <c r="E139" s="182" t="s">
        <v>140</v>
      </c>
      <c r="F139" s="183"/>
      <c r="G139" s="184">
        <v>3</v>
      </c>
      <c r="H139" s="21"/>
    </row>
    <row r="140" spans="2:8" ht="3" customHeight="1" thickBot="1">
      <c r="B140" s="22"/>
      <c r="C140" s="130"/>
      <c r="D140" s="131"/>
      <c r="E140" s="132"/>
      <c r="F140" s="131"/>
      <c r="G140" s="103"/>
      <c r="H140" s="104"/>
    </row>
    <row r="141" spans="2:8" ht="12.75">
      <c r="B141" s="32">
        <v>9.1</v>
      </c>
      <c r="C141" s="53" t="s">
        <v>141</v>
      </c>
      <c r="D141" s="40"/>
      <c r="E141" s="196" t="s">
        <v>142</v>
      </c>
      <c r="F141" s="197"/>
      <c r="G141" s="190">
        <v>2</v>
      </c>
      <c r="H141" s="44"/>
    </row>
    <row r="142" spans="2:8" ht="12.75">
      <c r="B142" s="32">
        <v>9.2</v>
      </c>
      <c r="C142" s="55"/>
      <c r="D142" s="28"/>
      <c r="E142" s="182" t="s">
        <v>157</v>
      </c>
      <c r="F142" s="183"/>
      <c r="G142" s="198">
        <v>1</v>
      </c>
      <c r="H142" s="149"/>
    </row>
    <row r="143" spans="2:8" ht="3" customHeight="1">
      <c r="B143" s="18"/>
      <c r="C143" s="33"/>
      <c r="D143" s="28"/>
      <c r="E143" s="29"/>
      <c r="F143" s="28"/>
      <c r="G143" s="148"/>
      <c r="H143" s="149"/>
    </row>
    <row r="144" spans="2:8" ht="27.75" customHeight="1" hidden="1">
      <c r="B144" s="150">
        <v>10</v>
      </c>
      <c r="C144" s="53" t="s">
        <v>143</v>
      </c>
      <c r="D144" s="53"/>
      <c r="E144" s="203" t="s">
        <v>144</v>
      </c>
      <c r="F144" s="203"/>
      <c r="G144" s="151">
        <v>6</v>
      </c>
      <c r="H144" s="152"/>
    </row>
    <row r="145" spans="2:8" ht="3" customHeight="1" thickBot="1">
      <c r="B145" s="32"/>
      <c r="C145" s="33"/>
      <c r="D145" s="46"/>
      <c r="E145" s="64"/>
      <c r="F145" s="46"/>
      <c r="G145" s="30"/>
      <c r="H145" s="31"/>
    </row>
    <row r="146" spans="2:8" ht="13.5" customHeight="1" thickBot="1">
      <c r="B146" s="153">
        <v>11</v>
      </c>
      <c r="C146" s="154" t="s">
        <v>145</v>
      </c>
      <c r="D146" s="154"/>
      <c r="E146" s="199" t="s">
        <v>146</v>
      </c>
      <c r="F146" s="200"/>
      <c r="G146" s="201">
        <v>1</v>
      </c>
      <c r="H146" s="155"/>
    </row>
    <row r="147" spans="2:8" s="56" customFormat="1" ht="12.75" customHeight="1" hidden="1" thickBot="1" thickTop="1">
      <c r="B147" s="107"/>
      <c r="C147" s="108"/>
      <c r="D147" s="108"/>
      <c r="E147" s="108"/>
      <c r="F147" s="108"/>
      <c r="G147" s="110"/>
      <c r="H147" s="111"/>
    </row>
    <row r="148" spans="2:8" ht="16.5" hidden="1" thickBot="1">
      <c r="B148" s="13" t="s">
        <v>147</v>
      </c>
      <c r="C148" s="156"/>
      <c r="D148" s="15"/>
      <c r="E148" s="15"/>
      <c r="F148" s="15"/>
      <c r="G148" s="16">
        <f>+G150+G151+G152</f>
        <v>3</v>
      </c>
      <c r="H148" s="16">
        <f>+H150+H151+H152</f>
        <v>0</v>
      </c>
    </row>
    <row r="149" spans="2:8" ht="12.75" hidden="1">
      <c r="B149" s="32">
        <v>1.1</v>
      </c>
      <c r="C149" s="157" t="s">
        <v>148</v>
      </c>
      <c r="D149" s="74"/>
      <c r="E149" s="74" t="s">
        <v>149</v>
      </c>
      <c r="F149" s="74"/>
      <c r="G149" s="32" t="s">
        <v>34</v>
      </c>
      <c r="H149" s="21"/>
    </row>
    <row r="150" spans="2:8" ht="12.75" hidden="1">
      <c r="B150" s="18">
        <v>1.2</v>
      </c>
      <c r="C150" s="158"/>
      <c r="D150" s="74"/>
      <c r="E150" s="74" t="s">
        <v>150</v>
      </c>
      <c r="F150" s="74"/>
      <c r="G150" s="75">
        <v>1</v>
      </c>
      <c r="H150" s="21"/>
    </row>
    <row r="151" spans="2:8" ht="13.5" thickTop="1">
      <c r="B151" s="18">
        <v>1.3</v>
      </c>
      <c r="C151" s="158"/>
      <c r="D151" s="74"/>
      <c r="E151" s="185" t="s">
        <v>151</v>
      </c>
      <c r="F151" s="185"/>
      <c r="G151" s="178">
        <v>1</v>
      </c>
      <c r="H151" s="21"/>
    </row>
    <row r="152" spans="2:8" ht="12.75">
      <c r="B152" s="18">
        <v>1.4</v>
      </c>
      <c r="C152" s="158"/>
      <c r="D152" s="74"/>
      <c r="E152" s="185" t="s">
        <v>152</v>
      </c>
      <c r="F152" s="185"/>
      <c r="G152" s="178">
        <v>1</v>
      </c>
      <c r="H152" s="21"/>
    </row>
    <row r="153" spans="2:8" s="56" customFormat="1" ht="12.75" customHeight="1" hidden="1" thickBot="1" thickTop="1">
      <c r="B153" s="107"/>
      <c r="C153" s="108"/>
      <c r="D153" s="108"/>
      <c r="E153" s="108"/>
      <c r="F153" s="108"/>
      <c r="G153" s="110"/>
      <c r="H153" s="111"/>
    </row>
    <row r="154" spans="2:8" ht="16.5" hidden="1" thickBot="1">
      <c r="B154" s="13" t="s">
        <v>153</v>
      </c>
      <c r="C154" s="156"/>
      <c r="D154" s="15"/>
      <c r="E154" s="15"/>
      <c r="F154" s="15"/>
      <c r="G154" s="16">
        <f>+G155</f>
        <v>4</v>
      </c>
      <c r="H154" s="16">
        <f>+H155</f>
        <v>0</v>
      </c>
    </row>
    <row r="155" spans="2:8" ht="13.5" thickBot="1">
      <c r="B155" s="32">
        <v>1.1</v>
      </c>
      <c r="C155" s="73" t="s">
        <v>154</v>
      </c>
      <c r="D155" s="83"/>
      <c r="E155" s="185" t="s">
        <v>155</v>
      </c>
      <c r="F155" s="185"/>
      <c r="G155" s="178">
        <v>4</v>
      </c>
      <c r="H155" s="31"/>
    </row>
    <row r="156" spans="2:8" s="56" customFormat="1" ht="12.75" customHeight="1" thickBot="1" thickTop="1">
      <c r="B156" s="60"/>
      <c r="C156" s="58"/>
      <c r="D156" s="58"/>
      <c r="E156" s="58"/>
      <c r="F156" s="58"/>
      <c r="G156" s="60"/>
      <c r="H156" s="61"/>
    </row>
    <row r="157" spans="2:8" s="159" customFormat="1" ht="19.5" thickBot="1">
      <c r="B157" s="160" t="s">
        <v>158</v>
      </c>
      <c r="C157" s="161"/>
      <c r="D157" s="162"/>
      <c r="E157" s="162"/>
      <c r="F157" s="162"/>
      <c r="G157" s="163">
        <f>+G5+G28+G45+G56+G92+G111+G148+G154</f>
        <v>137</v>
      </c>
      <c r="H157" s="163">
        <f>+H5+H28+H45+H56+H92+H111+H148+H154</f>
        <v>0</v>
      </c>
    </row>
    <row r="158" spans="2:8" ht="4.5" customHeight="1">
      <c r="B158" s="164"/>
      <c r="C158" s="165"/>
      <c r="D158" s="166"/>
      <c r="E158" s="166"/>
      <c r="F158" s="166"/>
      <c r="G158" s="167"/>
      <c r="H158" s="167"/>
    </row>
    <row r="159" spans="2:8" s="42" customFormat="1" ht="12.75">
      <c r="B159" s="168" t="s">
        <v>159</v>
      </c>
      <c r="C159" s="169"/>
      <c r="D159" s="170"/>
      <c r="E159" s="170"/>
      <c r="F159" s="170"/>
      <c r="G159" s="171"/>
      <c r="H159" s="171"/>
    </row>
    <row r="160" spans="2:9" s="42" customFormat="1" ht="12.75">
      <c r="B160"/>
      <c r="C160"/>
      <c r="D160"/>
      <c r="E160"/>
      <c r="F160"/>
      <c r="G160"/>
      <c r="H160"/>
      <c r="I160"/>
    </row>
    <row r="161" spans="2:9" s="172" customFormat="1" ht="6" customHeight="1">
      <c r="B161"/>
      <c r="C161"/>
      <c r="D161"/>
      <c r="E161"/>
      <c r="F161"/>
      <c r="G161"/>
      <c r="H161"/>
      <c r="I161"/>
    </row>
    <row r="162" spans="2:9" s="172" customFormat="1" ht="3" customHeight="1">
      <c r="B162"/>
      <c r="C162"/>
      <c r="D162"/>
      <c r="E162"/>
      <c r="F162"/>
      <c r="G162"/>
      <c r="H162"/>
      <c r="I162"/>
    </row>
    <row r="163" spans="2:9" s="173" customFormat="1" ht="139.5" customHeight="1">
      <c r="B163"/>
      <c r="C163" t="s">
        <v>163</v>
      </c>
      <c r="D163" t="s">
        <v>164</v>
      </c>
      <c r="E163"/>
      <c r="F163" s="175" t="s">
        <v>165</v>
      </c>
      <c r="G163"/>
      <c r="H163"/>
      <c r="I163"/>
    </row>
    <row r="164" spans="2:9" s="172" customFormat="1" ht="3" customHeight="1">
      <c r="B164"/>
      <c r="C164"/>
      <c r="D164"/>
      <c r="E164"/>
      <c r="F164"/>
      <c r="G164"/>
      <c r="H164"/>
      <c r="I164"/>
    </row>
    <row r="165" spans="2:9" s="174" customFormat="1" ht="14.25" customHeight="1">
      <c r="B165"/>
      <c r="C165"/>
      <c r="D165"/>
      <c r="E165"/>
      <c r="F165"/>
      <c r="G165"/>
      <c r="H165"/>
      <c r="I165"/>
    </row>
    <row r="166" spans="2:9" s="172" customFormat="1" ht="3" customHeight="1">
      <c r="B166"/>
      <c r="C166"/>
      <c r="D166"/>
      <c r="E166"/>
      <c r="F166"/>
      <c r="G166"/>
      <c r="H166"/>
      <c r="I166"/>
    </row>
    <row r="167" spans="2:9" s="174" customFormat="1" ht="15">
      <c r="B167"/>
      <c r="C167"/>
      <c r="D167"/>
      <c r="E167"/>
      <c r="F167"/>
      <c r="G167"/>
      <c r="H167"/>
      <c r="I167"/>
    </row>
    <row r="168" spans="2:9" s="172" customFormat="1" ht="3" customHeight="1">
      <c r="B168"/>
      <c r="C168"/>
      <c r="D168"/>
      <c r="E168"/>
      <c r="F168"/>
      <c r="G168"/>
      <c r="H168"/>
      <c r="I168"/>
    </row>
    <row r="169" spans="2:9" s="172" customFormat="1" ht="6" customHeight="1">
      <c r="B169"/>
      <c r="C169"/>
      <c r="D169"/>
      <c r="E169"/>
      <c r="F169"/>
      <c r="G169"/>
      <c r="H169"/>
      <c r="I169"/>
    </row>
    <row r="170" spans="2:9" s="172" customFormat="1" ht="3" customHeight="1">
      <c r="B170"/>
      <c r="C170"/>
      <c r="D170"/>
      <c r="E170"/>
      <c r="F170"/>
      <c r="G170"/>
      <c r="H170"/>
      <c r="I170"/>
    </row>
    <row r="171" spans="2:9" s="173" customFormat="1" ht="43.5" customHeight="1">
      <c r="B171"/>
      <c r="C171"/>
      <c r="D171"/>
      <c r="E171"/>
      <c r="F171"/>
      <c r="G171"/>
      <c r="H171"/>
      <c r="I171"/>
    </row>
    <row r="172" spans="2:9" s="172" customFormat="1" ht="3" customHeight="1">
      <c r="B172"/>
      <c r="C172"/>
      <c r="D172"/>
      <c r="E172"/>
      <c r="F172"/>
      <c r="G172"/>
      <c r="H172"/>
      <c r="I172"/>
    </row>
    <row r="173" spans="2:9" s="174" customFormat="1" ht="15">
      <c r="B173"/>
      <c r="C173"/>
      <c r="D173"/>
      <c r="E173"/>
      <c r="F173"/>
      <c r="G173"/>
      <c r="H173"/>
      <c r="I173"/>
    </row>
    <row r="174" spans="2:9" s="172" customFormat="1" ht="3" customHeight="1">
      <c r="B174"/>
      <c r="C174"/>
      <c r="D174"/>
      <c r="E174"/>
      <c r="F174"/>
      <c r="G174"/>
      <c r="H174"/>
      <c r="I174"/>
    </row>
    <row r="175" spans="2:9" s="174" customFormat="1" ht="15">
      <c r="B175"/>
      <c r="C175"/>
      <c r="D175"/>
      <c r="E175"/>
      <c r="F175"/>
      <c r="G175"/>
      <c r="H175"/>
      <c r="I175"/>
    </row>
    <row r="176" spans="2:8" ht="3" customHeight="1">
      <c r="B176"/>
      <c r="G176"/>
      <c r="H176"/>
    </row>
    <row r="177" spans="2:8" ht="12.75">
      <c r="B177"/>
      <c r="G177"/>
      <c r="H177"/>
    </row>
    <row r="178" spans="2:8" ht="12.75">
      <c r="B178"/>
      <c r="G178"/>
      <c r="H178"/>
    </row>
  </sheetData>
  <sheetProtection/>
  <mergeCells count="13">
    <mergeCell ref="E81:F81"/>
    <mergeCell ref="E75:F75"/>
    <mergeCell ref="E131:F131"/>
    <mergeCell ref="E132:F132"/>
    <mergeCell ref="E133:F133"/>
    <mergeCell ref="E144:F144"/>
    <mergeCell ref="C1:F1"/>
    <mergeCell ref="D10:F10"/>
    <mergeCell ref="D14:F14"/>
    <mergeCell ref="D13:F13"/>
    <mergeCell ref="D11:F11"/>
    <mergeCell ref="D12:F12"/>
    <mergeCell ref="E59:F59"/>
  </mergeCells>
  <printOptions horizontalCentered="1"/>
  <pageMargins left="0.25" right="0.25" top="0.5" bottom="0.25" header="0" footer="0.4"/>
  <pageSetup fitToHeight="2" fitToWidth="1" horizontalDpi="600" verticalDpi="600" orientation="portrait" scale="95" r:id="rId2"/>
  <headerFooter alignWithMargins="0">
    <oddHeader>&amp;LSpring 2008&amp;RMIT Sloan Sustainable Business Lab</oddHeader>
    <oddFooter>&amp;C&amp;P&amp;RBased on USGBC Version1.8 and GGHC 2.1</oddFooter>
  </headerFooter>
  <rowBreaks count="1" manualBreakCount="1">
    <brk id="90"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Slaughter</dc:creator>
  <cp:keywords/>
  <dc:description/>
  <cp:lastModifiedBy>Sapient</cp:lastModifiedBy>
  <cp:lastPrinted>2008-04-07T16:49:25Z</cp:lastPrinted>
  <dcterms:created xsi:type="dcterms:W3CDTF">2008-03-27T20:24:05Z</dcterms:created>
  <dcterms:modified xsi:type="dcterms:W3CDTF">2008-11-03T11:09:45Z</dcterms:modified>
  <cp:category/>
  <cp:version/>
  <cp:contentType/>
  <cp:contentStatus/>
</cp:coreProperties>
</file>