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75" windowWidth="12015" windowHeight="6165" activeTab="0"/>
  </bookViews>
  <sheets>
    <sheet name="BOLTforce" sheetId="1" r:id="rId1"/>
  </sheets>
  <definedNames>
    <definedName name="alpha">'BOLTforce'!$B$8</definedName>
    <definedName name="p">'BOLTforce'!$B$7</definedName>
    <definedName name="rr">'BOLTforce'!$B$5</definedName>
  </definedNames>
  <calcPr fullCalcOnLoad="1"/>
</workbook>
</file>

<file path=xl/sharedStrings.xml><?xml version="1.0" encoding="utf-8"?>
<sst xmlns="http://schemas.openxmlformats.org/spreadsheetml/2006/main" count="13" uniqueCount="13">
  <si>
    <t>Bolted rail design</t>
  </si>
  <si>
    <t>Enter numbers in bold</t>
  </si>
  <si>
    <t xml:space="preserve">       Meters and Newtons</t>
  </si>
  <si>
    <t>DB</t>
  </si>
  <si>
    <t>Bolt area</t>
  </si>
  <si>
    <t>mu</t>
  </si>
  <si>
    <t>efficiency (Equation 10.8.18)</t>
  </si>
  <si>
    <t>Applied torque</t>
  </si>
  <si>
    <t>resulting force</t>
  </si>
  <si>
    <t>Factor</t>
  </si>
  <si>
    <t>rr</t>
  </si>
  <si>
    <t>Thread angle (deg), alpha</t>
  </si>
  <si>
    <t>lead, 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</si>
</sst>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4.125" style="2" customWidth="1"/>
    <col min="2" max="2" width="10.75390625" style="2" customWidth="1"/>
    <col min="3" max="16384" width="11.375" style="0" customWidth="1"/>
  </cols>
  <sheetData>
    <row r="1" ht="12.75">
      <c r="A1" s="5" t="s">
        <v>0</v>
      </c>
    </row>
    <row r="2" ht="12.75">
      <c r="A2" s="5" t="s">
        <v>1</v>
      </c>
    </row>
    <row r="3" ht="12.75">
      <c r="B3" s="2" t="s">
        <v>2</v>
      </c>
    </row>
    <row r="4" spans="1:2" ht="12.75">
      <c r="A4" s="2" t="s">
        <v>3</v>
      </c>
      <c r="B4" s="5">
        <v>0.056</v>
      </c>
    </row>
    <row r="5" spans="1:2" ht="12.75">
      <c r="A5" s="2" t="s">
        <v>10</v>
      </c>
      <c r="B5" s="2">
        <f>B4/2</f>
        <v>0.028</v>
      </c>
    </row>
    <row r="6" spans="1:2" ht="12.75">
      <c r="A6" s="2" t="s">
        <v>4</v>
      </c>
      <c r="B6" s="2">
        <f>0.25*PI()*B4^2</f>
        <v>0.002463008640414398</v>
      </c>
    </row>
    <row r="7" spans="1:2" ht="12.75">
      <c r="A7" s="2" t="s">
        <v>12</v>
      </c>
      <c r="B7" s="5">
        <v>0.0015</v>
      </c>
    </row>
    <row r="8" spans="1:2" ht="12.75">
      <c r="A8" s="2" t="s">
        <v>11</v>
      </c>
      <c r="B8" s="5">
        <v>14.5</v>
      </c>
    </row>
    <row r="9" spans="1:2" ht="12.75">
      <c r="A9" s="2" t="s">
        <v>5</v>
      </c>
      <c r="B9" s="5">
        <v>0.1</v>
      </c>
    </row>
    <row r="10" spans="1:2" ht="12.75">
      <c r="A10" s="2" t="s">
        <v>6</v>
      </c>
      <c r="B10" s="3">
        <f>COS(PI()*B8/180)*(COS(PI()*B8/180)*PI()*B4/B7-B9)/((COS(PI()*B8/180)*PI()*B4/B7)*(COS(PI()*B8/180)+PI()*B9*B4/B7))</f>
        <v>0.07618439730489066</v>
      </c>
    </row>
    <row r="11" spans="1:2" ht="12.75">
      <c r="A11" s="2" t="s">
        <v>9</v>
      </c>
      <c r="B11" s="2">
        <v>0.0031336129586014014</v>
      </c>
    </row>
    <row r="12" spans="1:2" ht="12.75">
      <c r="A12" s="2" t="s">
        <v>7</v>
      </c>
      <c r="B12" s="6">
        <v>100</v>
      </c>
    </row>
    <row r="13" spans="1:2" ht="12.75">
      <c r="A13" s="2" t="s">
        <v>8</v>
      </c>
      <c r="B13" s="7">
        <f>B12/B11</f>
        <v>31912.045718828067</v>
      </c>
    </row>
    <row r="14" ht="12.75">
      <c r="B14" s="3"/>
    </row>
    <row r="15" ht="12.75">
      <c r="B15" s="3"/>
    </row>
    <row r="16" spans="1:2" s="4" customFormat="1" ht="12.75">
      <c r="A16"/>
      <c r="B16"/>
    </row>
    <row r="17" spans="1:2" s="4" customFormat="1" ht="12.75">
      <c r="A17"/>
      <c r="B17"/>
    </row>
    <row r="18" spans="1:2" s="4" customFormat="1" ht="12.75">
      <c r="A18"/>
      <c r="B18"/>
    </row>
    <row r="19" spans="1:2" s="4" customFormat="1" ht="12.75">
      <c r="A19"/>
      <c r="B19"/>
    </row>
    <row r="20" spans="1:2" ht="12.75">
      <c r="A20"/>
      <c r="B20"/>
    </row>
    <row r="21" spans="1:2" s="1" customFormat="1" ht="12.75">
      <c r="A21"/>
      <c r="B21"/>
    </row>
    <row r="22" spans="1:2" s="1" customFormat="1" ht="12.75">
      <c r="A22"/>
      <c r="B22"/>
    </row>
    <row r="23" spans="1:2" s="1" customFormat="1" ht="12.75">
      <c r="A23"/>
      <c r="B23"/>
    </row>
    <row r="24" spans="1:2" s="1" customFormat="1" ht="12.75">
      <c r="A24"/>
      <c r="B24"/>
    </row>
    <row r="25" spans="1:2" ht="12.75">
      <c r="A25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</sheetData>
  <printOptions gridLines="1" headings="1"/>
  <pageMargins left="0.75" right="0.75" top="1" bottom="1" header="0.5" footer="0.5"/>
  <pageSetup horizontalDpi="600" verticalDpi="600" orientation="portrait" r:id="rId3"/>
  <headerFooter alignWithMargins="0">
    <oddHeader>&amp;C&amp;f</oddHeader>
    <oddFooter>&amp;CPage &amp;p</oddFooter>
  </headerFooter>
  <legacyDrawing r:id="rId2"/>
  <oleObjects>
    <oleObject progId="Equation.3" shapeId="20535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Kinetrix,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marsattacks</dc:creator>
  <cp:keywords/>
  <dc:description/>
  <cp:lastModifiedBy>Sapient</cp:lastModifiedBy>
  <cp:lastPrinted>1998-02-03T04:26:55Z</cp:lastPrinted>
  <dcterms:created xsi:type="dcterms:W3CDTF">1998-01-29T23:09:10Z</dcterms:created>
  <dcterms:modified xsi:type="dcterms:W3CDTF">2003-06-09T10:02:00Z</dcterms:modified>
  <cp:category/>
  <cp:version/>
  <cp:contentType/>
  <cp:contentStatus/>
</cp:coreProperties>
</file>