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716" yWindow="64176" windowWidth="28740" windowHeight="19680" tabRatio="448" activeTab="0"/>
  </bookViews>
  <sheets>
    <sheet name="PS 6 PE gel" sheetId="1" r:id="rId1"/>
    <sheet name="initial guess" sheetId="2" r:id="rId2"/>
  </sheets>
  <definedNames>
    <definedName name="solver_adj" localSheetId="1" hidden="1">'initial guess'!$B$28:$B$72</definedName>
    <definedName name="solver_adj" localSheetId="0" hidden="1">'PS 6 PE gel'!$B$54</definedName>
    <definedName name="solver_cvg" localSheetId="1" hidden="1">0.0001</definedName>
    <definedName name="solver_cvg" localSheetId="0" hidden="1">0.0001</definedName>
    <definedName name="solver_drv" localSheetId="1" hidden="1">1</definedName>
    <definedName name="solver_drv" localSheetId="0" hidden="1">1</definedName>
    <definedName name="solver_est" localSheetId="1" hidden="1">1</definedName>
    <definedName name="solver_est" localSheetId="0" hidden="1">1</definedName>
    <definedName name="solver_itr" localSheetId="1" hidden="1">1000</definedName>
    <definedName name="solver_itr" localSheetId="0" hidden="1">1000</definedName>
    <definedName name="solver_lhs1" localSheetId="1" hidden="1">'initial guess'!$B$28:$B$72</definedName>
    <definedName name="solver_lhs1" localSheetId="0" hidden="1">'PS 6 PE gel'!$B$28:$B$72</definedName>
    <definedName name="solver_lhs2" localSheetId="1" hidden="1">'initial guess'!$B$28:$B$72</definedName>
    <definedName name="solver_lhs2" localSheetId="0" hidden="1">'PS 6 PE gel'!$B$28:$B$72</definedName>
    <definedName name="solver_lin" localSheetId="1" hidden="1">2</definedName>
    <definedName name="solver_lin" localSheetId="0" hidden="1">2</definedName>
    <definedName name="solver_neg" localSheetId="1" hidden="1">2</definedName>
    <definedName name="solver_neg" localSheetId="0" hidden="1">2</definedName>
    <definedName name="solver_num" localSheetId="1" hidden="1">2</definedName>
    <definedName name="solver_num" localSheetId="0" hidden="1">2</definedName>
    <definedName name="solver_nwt" localSheetId="1" hidden="1">1</definedName>
    <definedName name="solver_nwt" localSheetId="0" hidden="1">1</definedName>
    <definedName name="solver_opt" localSheetId="1" hidden="1">'initial guess'!$I$53</definedName>
    <definedName name="solver_opt" localSheetId="0" hidden="1">'PS 6 PE gel'!$I$54</definedName>
    <definedName name="solver_pre" localSheetId="1" hidden="1">0.000001</definedName>
    <definedName name="solver_pre" localSheetId="0" hidden="1">0.000001</definedName>
    <definedName name="solver_rel1" localSheetId="1" hidden="1">1</definedName>
    <definedName name="solver_rel1" localSheetId="0" hidden="1">1</definedName>
    <definedName name="solver_rel2" localSheetId="1" hidden="1">3</definedName>
    <definedName name="solver_rel2" localSheetId="0" hidden="1">3</definedName>
    <definedName name="solver_rhs1" localSheetId="1" hidden="1">1</definedName>
    <definedName name="solver_rhs1" localSheetId="0" hidden="1">1</definedName>
    <definedName name="solver_rhs2" localSheetId="1" hidden="1">0.000001</definedName>
    <definedName name="solver_rhs2" localSheetId="0" hidden="1">0.000001</definedName>
    <definedName name="solver_scl" localSheetId="1" hidden="1">2</definedName>
    <definedName name="solver_scl" localSheetId="0" hidden="1">2</definedName>
    <definedName name="solver_sho" localSheetId="1" hidden="1">2</definedName>
    <definedName name="solver_sho" localSheetId="0" hidden="1">2</definedName>
    <definedName name="solver_tim" localSheetId="1" hidden="1">1000</definedName>
    <definedName name="solver_tim" localSheetId="0" hidden="1">1000</definedName>
    <definedName name="solver_tol" localSheetId="1" hidden="1">0.05</definedName>
    <definedName name="solver_tol" localSheetId="0" hidden="1">0.05</definedName>
    <definedName name="solver_typ" localSheetId="1" hidden="1">2</definedName>
    <definedName name="solver_typ" localSheetId="0" hidden="1">2</definedName>
    <definedName name="solver_val" localSheetId="1" hidden="1">0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<sst xmlns="http://schemas.openxmlformats.org/spreadsheetml/2006/main" count="57" uniqueCount="29">
  <si>
    <t>CONSTANTS:</t>
  </si>
  <si>
    <t>f2,r</t>
  </si>
  <si>
    <t>vsp,2</t>
  </si>
  <si>
    <t>M</t>
  </si>
  <si>
    <r>
      <t>f</t>
    </r>
    <r>
      <rPr>
        <b/>
        <vertAlign val="subscript"/>
        <sz val="10"/>
        <rFont val="Symbol"/>
        <family val="1"/>
      </rPr>
      <t>2</t>
    </r>
    <r>
      <rPr>
        <b/>
        <vertAlign val="subscript"/>
        <sz val="10"/>
        <rFont val="Verdana"/>
        <family val="2"/>
      </rPr>
      <t>,s</t>
    </r>
  </si>
  <si>
    <t>Vs/Vdry</t>
  </si>
  <si>
    <t>error</t>
  </si>
  <si>
    <t>SUMSQ ERROR:</t>
  </si>
  <si>
    <t>i</t>
  </si>
  <si>
    <t>pH</t>
  </si>
  <si>
    <r>
      <t>pK</t>
    </r>
    <r>
      <rPr>
        <b/>
        <vertAlign val="subscript"/>
        <sz val="10"/>
        <rFont val="Verdana"/>
        <family val="2"/>
      </rPr>
      <t>a</t>
    </r>
  </si>
  <si>
    <t>ionic term</t>
  </si>
  <si>
    <r>
      <t>V</t>
    </r>
    <r>
      <rPr>
        <b/>
        <vertAlign val="subscript"/>
        <sz val="10"/>
        <rFont val="Verdana"/>
        <family val="2"/>
      </rPr>
      <t>1</t>
    </r>
  </si>
  <si>
    <t>mixing term</t>
  </si>
  <si>
    <t>elastic term</t>
  </si>
  <si>
    <t>c</t>
  </si>
  <si>
    <r>
      <t>M</t>
    </r>
    <r>
      <rPr>
        <b/>
        <vertAlign val="subscript"/>
        <sz val="10"/>
        <rFont val="Verdana"/>
        <family val="2"/>
      </rPr>
      <t>c</t>
    </r>
  </si>
  <si>
    <t>Plot of Mc vs. volume fraction polymer in swollen state using Peppas theory</t>
  </si>
  <si>
    <t>Mo (g/mole)</t>
  </si>
  <si>
    <t>right_side</t>
  </si>
  <si>
    <t>I (moles/L)</t>
  </si>
  <si>
    <t>I (moles/cm3)</t>
  </si>
  <si>
    <t>TO PREVENT F2,S = 0 FROM BEING A SOLUTION, THE BASE EQUATION IS DIVIDED THROUGH BY F2,S^2</t>
  </si>
  <si>
    <t>mesh size</t>
  </si>
  <si>
    <t>Dgel</t>
  </si>
  <si>
    <t>Do</t>
  </si>
  <si>
    <t>r (drug radius, nm)</t>
  </si>
  <si>
    <t>D/Dcollapsed</t>
  </si>
  <si>
    <t>polyacrylic acid network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</si>
</sst>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10"/>
      <name val="Symbol"/>
      <family val="0"/>
    </font>
    <font>
      <b/>
      <sz val="10"/>
      <name val="Symbol"/>
      <family val="1"/>
    </font>
    <font>
      <b/>
      <vertAlign val="subscript"/>
      <sz val="10"/>
      <name val="Symbol"/>
      <family val="1"/>
    </font>
    <font>
      <b/>
      <vertAlign val="subscript"/>
      <sz val="10"/>
      <name val="Verdana"/>
      <family val="2"/>
    </font>
    <font>
      <sz val="8.5"/>
      <name val="Verdana"/>
      <family val="0"/>
    </font>
    <font>
      <b/>
      <sz val="8"/>
      <name val="Verdana"/>
      <family val="0"/>
    </font>
    <font>
      <b/>
      <sz val="18.5"/>
      <name val="Verdana"/>
      <family val="2"/>
    </font>
    <font>
      <b/>
      <sz val="15.25"/>
      <name val="Symbol"/>
      <family val="1"/>
    </font>
    <font>
      <b/>
      <sz val="15.25"/>
      <name val="Verdana"/>
      <family val="2"/>
    </font>
    <font>
      <b/>
      <vertAlign val="subscript"/>
      <sz val="15.25"/>
      <name val="Verdana"/>
      <family val="2"/>
    </font>
    <font>
      <sz val="8.75"/>
      <name val="Verdana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11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2" borderId="0" xfId="0" applyFill="1" applyAlignment="1">
      <alignment/>
    </xf>
    <xf numFmtId="11" fontId="0" fillId="2" borderId="0" xfId="0" applyNumberFormat="1" applyFill="1" applyAlignment="1">
      <alignment/>
    </xf>
    <xf numFmtId="0" fontId="0" fillId="3" borderId="0" xfId="0" applyFill="1" applyAlignment="1">
      <alignment/>
    </xf>
    <xf numFmtId="11" fontId="0" fillId="3" borderId="0" xfId="0" applyNumberFormat="1" applyFill="1" applyAlignment="1">
      <alignment/>
    </xf>
    <xf numFmtId="0" fontId="0" fillId="4" borderId="0" xfId="0" applyFill="1" applyAlignment="1">
      <alignment/>
    </xf>
    <xf numFmtId="11" fontId="0" fillId="4" borderId="0" xfId="0" applyNumberForma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125"/>
          <c:y val="0.05125"/>
          <c:w val="0.863"/>
          <c:h val="0.866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'PS 6 PE gel'!$A$28:$A$72</c:f>
              <c:numCache/>
            </c:numRef>
          </c:xVal>
          <c:yVal>
            <c:numRef>
              <c:f>'PS 6 PE gel'!$C$28:$C$72</c:f>
              <c:numCache/>
            </c:numRef>
          </c:yVal>
          <c:smooth val="0"/>
        </c:ser>
        <c:axId val="41552641"/>
        <c:axId val="3313422"/>
      </c:scatterChart>
      <c:valAx>
        <c:axId val="41552641"/>
        <c:scaling>
          <c:orientation val="minMax"/>
          <c:max val="12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Verdana"/>
                    <a:ea typeface="Verdana"/>
                    <a:cs typeface="Verdana"/>
                  </a:rPr>
                  <a:t>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13422"/>
        <c:crosses val="autoZero"/>
        <c:crossBetween val="midCat"/>
        <c:dispUnits/>
      </c:valAx>
      <c:valAx>
        <c:axId val="331342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50" b="1" i="0" u="none" baseline="0">
                    <a:latin typeface="Verdana"/>
                    <a:ea typeface="Verdana"/>
                    <a:cs typeface="Verdana"/>
                  </a:rPr>
                  <a:t>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552641"/>
        <c:crossesAt val="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075"/>
          <c:y val="0.05125"/>
          <c:w val="0.87325"/>
          <c:h val="0.867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'PS 6 PE gel'!$A$28:$A$72</c:f>
              <c:numCache/>
            </c:numRef>
          </c:xVal>
          <c:yVal>
            <c:numRef>
              <c:f>'PS 6 PE gel'!$J$28:$J$72</c:f>
              <c:numCache/>
            </c:numRef>
          </c:yVal>
          <c:smooth val="0"/>
        </c:ser>
        <c:axId val="43074487"/>
        <c:axId val="23097420"/>
      </c:scatterChart>
      <c:valAx>
        <c:axId val="43074487"/>
        <c:scaling>
          <c:orientation val="minMax"/>
          <c:max val="12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Verdana"/>
                    <a:ea typeface="Verdana"/>
                    <a:cs typeface="Verdana"/>
                  </a:rPr>
                  <a:t>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097420"/>
        <c:crosses val="autoZero"/>
        <c:crossBetween val="midCat"/>
        <c:dispUnits/>
      </c:valAx>
      <c:valAx>
        <c:axId val="2309742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/>
                  <a:t>x</a:t>
                </a:r>
                <a:r>
                  <a:rPr lang="en-US" cap="none" sz="1525" b="1" i="0" u="none" baseline="0">
                    <a:latin typeface="Verdana"/>
                    <a:ea typeface="Verdana"/>
                    <a:cs typeface="Verdana"/>
                  </a:rPr>
                  <a:t>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074487"/>
        <c:crossesAt val="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1"/>
          <c:y val="0.05125"/>
          <c:w val="0.87325"/>
          <c:h val="0.867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'PS 6 PE gel'!$A$28:$A$72</c:f>
              <c:numCache/>
            </c:numRef>
          </c:xVal>
          <c:yVal>
            <c:numRef>
              <c:f>'PS 6 PE gel'!$K$28:$K$72</c:f>
              <c:numCache/>
            </c:numRef>
          </c:yVal>
          <c:smooth val="0"/>
        </c:ser>
        <c:axId val="31831005"/>
        <c:axId val="11149882"/>
      </c:scatterChart>
      <c:valAx>
        <c:axId val="31831005"/>
        <c:scaling>
          <c:orientation val="minMax"/>
          <c:max val="12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Verdana"/>
                    <a:ea typeface="Verdana"/>
                    <a:cs typeface="Verdana"/>
                  </a:rPr>
                  <a:t>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149882"/>
        <c:crossesAt val="1E-12"/>
        <c:crossBetween val="midCat"/>
        <c:dispUnits/>
      </c:valAx>
      <c:valAx>
        <c:axId val="11149882"/>
        <c:scaling>
          <c:logBase val="10"/>
          <c:orientation val="minMax"/>
          <c:max val="1E-06"/>
          <c:min val="1E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latin typeface="Verdana"/>
                    <a:ea typeface="Verdana"/>
                    <a:cs typeface="Verdana"/>
                  </a:rPr>
                  <a:t>D</a:t>
                </a:r>
                <a:r>
                  <a:rPr lang="en-US" cap="none" sz="1525" b="1" i="0" u="none" baseline="-25000">
                    <a:latin typeface="Verdana"/>
                    <a:ea typeface="Verdana"/>
                    <a:cs typeface="Verdana"/>
                  </a:rPr>
                  <a:t>gel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E+00" sourceLinked="0"/>
        <c:majorTickMark val="cross"/>
        <c:minorTickMark val="out"/>
        <c:tickLblPos val="nextTo"/>
        <c:crossAx val="31831005"/>
        <c:crossesAt val="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05"/>
          <c:y val="0.05125"/>
          <c:w val="0.87375"/>
          <c:h val="0.86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'PS 6 PE gel'!$A$28:$A$72</c:f>
              <c:numCache/>
            </c:numRef>
          </c:xVal>
          <c:yVal>
            <c:numRef>
              <c:f>'PS 6 PE gel'!$L$28:$L$72</c:f>
              <c:numCache/>
            </c:numRef>
          </c:yVal>
          <c:smooth val="0"/>
        </c:ser>
        <c:axId val="10730739"/>
        <c:axId val="5281880"/>
      </c:scatterChart>
      <c:valAx>
        <c:axId val="10730739"/>
        <c:scaling>
          <c:orientation val="minMax"/>
          <c:max val="12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Verdana"/>
                    <a:ea typeface="Verdana"/>
                    <a:cs typeface="Verdana"/>
                  </a:rPr>
                  <a:t>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81880"/>
        <c:crossesAt val="1E-12"/>
        <c:crossBetween val="midCat"/>
        <c:dispUnits/>
      </c:valAx>
      <c:valAx>
        <c:axId val="52818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latin typeface="Verdana"/>
                    <a:ea typeface="Verdana"/>
                    <a:cs typeface="Verdana"/>
                  </a:rPr>
                  <a:t>D</a:t>
                </a:r>
                <a:r>
                  <a:rPr lang="en-US" cap="none" sz="1525" b="1" i="0" u="none" baseline="-25000">
                    <a:latin typeface="Verdana"/>
                    <a:ea typeface="Verdana"/>
                    <a:cs typeface="Verdana"/>
                  </a:rPr>
                  <a:t>gel</a:t>
                </a:r>
                <a:r>
                  <a:rPr lang="en-US" cap="none" sz="1525" b="1" i="0" u="none" baseline="0">
                    <a:latin typeface="Verdana"/>
                    <a:ea typeface="Verdana"/>
                    <a:cs typeface="Verdana"/>
                  </a:rPr>
                  <a:t>/D</a:t>
                </a:r>
                <a:r>
                  <a:rPr lang="en-US" cap="none" sz="1525" b="1" i="0" u="none" baseline="-25000">
                    <a:latin typeface="Verdana"/>
                    <a:ea typeface="Verdana"/>
                    <a:cs typeface="Verdana"/>
                  </a:rPr>
                  <a:t>collapsed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10730739"/>
        <c:crossesAt val="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125"/>
          <c:y val="0.05125"/>
          <c:w val="0.863"/>
          <c:h val="0.866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'initial guess'!$A$28:$A$72</c:f>
              <c:numCache/>
            </c:numRef>
          </c:xVal>
          <c:yVal>
            <c:numRef>
              <c:f>'initial guess'!$C$28:$C$72</c:f>
              <c:numCache/>
            </c:numRef>
          </c:yVal>
          <c:smooth val="0"/>
        </c:ser>
        <c:axId val="1555577"/>
        <c:axId val="20222502"/>
      </c:scatterChart>
      <c:valAx>
        <c:axId val="1555577"/>
        <c:scaling>
          <c:orientation val="minMax"/>
          <c:max val="12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Verdana"/>
                    <a:ea typeface="Verdana"/>
                    <a:cs typeface="Verdana"/>
                  </a:rPr>
                  <a:t>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222502"/>
        <c:crosses val="autoZero"/>
        <c:crossBetween val="midCat"/>
        <c:dispUnits/>
      </c:valAx>
      <c:valAx>
        <c:axId val="2022250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50" b="1" i="0" u="none" baseline="0">
                    <a:latin typeface="Verdana"/>
                    <a:ea typeface="Verdana"/>
                    <a:cs typeface="Verdana"/>
                  </a:rPr>
                  <a:t>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55577"/>
        <c:crossesAt val="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075"/>
          <c:y val="0.05125"/>
          <c:w val="0.87325"/>
          <c:h val="0.867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'initial guess'!$A$28:$A$72</c:f>
              <c:numCache/>
            </c:numRef>
          </c:xVal>
          <c:yVal>
            <c:numRef>
              <c:f>'initial guess'!$J$28:$J$72</c:f>
              <c:numCache/>
            </c:numRef>
          </c:yVal>
          <c:smooth val="0"/>
        </c:ser>
        <c:axId val="61565935"/>
        <c:axId val="62159652"/>
      </c:scatterChart>
      <c:valAx>
        <c:axId val="61565935"/>
        <c:scaling>
          <c:orientation val="minMax"/>
          <c:max val="12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Verdana"/>
                    <a:ea typeface="Verdana"/>
                    <a:cs typeface="Verdana"/>
                  </a:rPr>
                  <a:t>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159652"/>
        <c:crosses val="autoZero"/>
        <c:crossBetween val="midCat"/>
        <c:dispUnits/>
      </c:valAx>
      <c:valAx>
        <c:axId val="6215965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/>
                  <a:t>x</a:t>
                </a:r>
                <a:r>
                  <a:rPr lang="en-US" cap="none" sz="1525" b="1" i="0" u="none" baseline="0">
                    <a:latin typeface="Verdana"/>
                    <a:ea typeface="Verdana"/>
                    <a:cs typeface="Verdana"/>
                  </a:rPr>
                  <a:t>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565935"/>
        <c:crossesAt val="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1"/>
          <c:y val="0.05125"/>
          <c:w val="0.87325"/>
          <c:h val="0.867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'initial guess'!$A$28:$A$72</c:f>
              <c:numCache/>
            </c:numRef>
          </c:xVal>
          <c:yVal>
            <c:numRef>
              <c:f>'initial guess'!$K$28:$K$72</c:f>
              <c:numCache/>
            </c:numRef>
          </c:yVal>
          <c:smooth val="0"/>
        </c:ser>
        <c:axId val="2769109"/>
        <c:axId val="35998418"/>
      </c:scatterChart>
      <c:valAx>
        <c:axId val="2769109"/>
        <c:scaling>
          <c:orientation val="minMax"/>
          <c:max val="12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Verdana"/>
                    <a:ea typeface="Verdana"/>
                    <a:cs typeface="Verdana"/>
                  </a:rPr>
                  <a:t>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998418"/>
        <c:crossesAt val="1E-12"/>
        <c:crossBetween val="midCat"/>
        <c:dispUnits/>
      </c:valAx>
      <c:valAx>
        <c:axId val="35998418"/>
        <c:scaling>
          <c:logBase val="10"/>
          <c:orientation val="minMax"/>
          <c:max val="1E-05"/>
          <c:min val="1E-0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latin typeface="Verdana"/>
                    <a:ea typeface="Verdana"/>
                    <a:cs typeface="Verdana"/>
                  </a:rPr>
                  <a:t>D</a:t>
                </a:r>
                <a:r>
                  <a:rPr lang="en-US" cap="none" sz="1525" b="1" i="0" u="none" baseline="-25000">
                    <a:latin typeface="Verdana"/>
                    <a:ea typeface="Verdana"/>
                    <a:cs typeface="Verdana"/>
                  </a:rPr>
                  <a:t>gel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E+00" sourceLinked="0"/>
        <c:majorTickMark val="out"/>
        <c:minorTickMark val="none"/>
        <c:tickLblPos val="nextTo"/>
        <c:crossAx val="2769109"/>
        <c:crossesAt val="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05"/>
          <c:y val="0.05125"/>
          <c:w val="0.87375"/>
          <c:h val="0.86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'initial guess'!$A$28:$A$72</c:f>
              <c:numCache/>
            </c:numRef>
          </c:xVal>
          <c:yVal>
            <c:numRef>
              <c:f>'initial guess'!$L$28:$L$72</c:f>
              <c:numCache/>
            </c:numRef>
          </c:yVal>
          <c:smooth val="0"/>
        </c:ser>
        <c:axId val="65326251"/>
        <c:axId val="43934896"/>
      </c:scatterChart>
      <c:valAx>
        <c:axId val="65326251"/>
        <c:scaling>
          <c:orientation val="minMax"/>
          <c:max val="12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Verdana"/>
                    <a:ea typeface="Verdana"/>
                    <a:cs typeface="Verdana"/>
                  </a:rPr>
                  <a:t>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934896"/>
        <c:crossesAt val="1E-12"/>
        <c:crossBetween val="midCat"/>
        <c:dispUnits/>
      </c:valAx>
      <c:valAx>
        <c:axId val="439348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latin typeface="Verdana"/>
                    <a:ea typeface="Verdana"/>
                    <a:cs typeface="Verdana"/>
                  </a:rPr>
                  <a:t>D</a:t>
                </a:r>
                <a:r>
                  <a:rPr lang="en-US" cap="none" sz="1525" b="1" i="0" u="none" baseline="-25000">
                    <a:latin typeface="Verdana"/>
                    <a:ea typeface="Verdana"/>
                    <a:cs typeface="Verdana"/>
                  </a:rPr>
                  <a:t>gel</a:t>
                </a:r>
                <a:r>
                  <a:rPr lang="en-US" cap="none" sz="1525" b="1" i="0" u="none" baseline="0">
                    <a:latin typeface="Verdana"/>
                    <a:ea typeface="Verdana"/>
                    <a:cs typeface="Verdana"/>
                  </a:rPr>
                  <a:t>/D</a:t>
                </a:r>
                <a:r>
                  <a:rPr lang="en-US" cap="none" sz="1525" b="1" i="0" u="none" baseline="-25000">
                    <a:latin typeface="Verdana"/>
                    <a:ea typeface="Verdana"/>
                    <a:cs typeface="Verdana"/>
                  </a:rPr>
                  <a:t>collapsed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65326251"/>
        <c:crossesAt val="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58</xdr:row>
      <xdr:rowOff>76200</xdr:rowOff>
    </xdr:from>
    <xdr:to>
      <xdr:col>14</xdr:col>
      <xdr:colOff>85725</xdr:colOff>
      <xdr:row>78</xdr:row>
      <xdr:rowOff>114300</xdr:rowOff>
    </xdr:to>
    <xdr:graphicFrame>
      <xdr:nvGraphicFramePr>
        <xdr:cNvPr id="1" name="Chart 4"/>
        <xdr:cNvGraphicFramePr/>
      </xdr:nvGraphicFramePr>
      <xdr:xfrm>
        <a:off x="10315575" y="9582150"/>
        <a:ext cx="4286250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800100</xdr:colOff>
      <xdr:row>15</xdr:row>
      <xdr:rowOff>152400</xdr:rowOff>
    </xdr:from>
    <xdr:to>
      <xdr:col>16</xdr:col>
      <xdr:colOff>285750</xdr:colOff>
      <xdr:row>35</xdr:row>
      <xdr:rowOff>114300</xdr:rowOff>
    </xdr:to>
    <xdr:graphicFrame>
      <xdr:nvGraphicFramePr>
        <xdr:cNvPr id="2" name="Chart 5"/>
        <xdr:cNvGraphicFramePr/>
      </xdr:nvGraphicFramePr>
      <xdr:xfrm>
        <a:off x="12192000" y="2581275"/>
        <a:ext cx="4286250" cy="3314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781050</xdr:colOff>
      <xdr:row>36</xdr:row>
      <xdr:rowOff>66675</xdr:rowOff>
    </xdr:from>
    <xdr:to>
      <xdr:col>16</xdr:col>
      <xdr:colOff>276225</xdr:colOff>
      <xdr:row>56</xdr:row>
      <xdr:rowOff>114300</xdr:rowOff>
    </xdr:to>
    <xdr:graphicFrame>
      <xdr:nvGraphicFramePr>
        <xdr:cNvPr id="3" name="Chart 6"/>
        <xdr:cNvGraphicFramePr/>
      </xdr:nvGraphicFramePr>
      <xdr:xfrm>
        <a:off x="12172950" y="6010275"/>
        <a:ext cx="4295775" cy="3286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438150</xdr:colOff>
      <xdr:row>39</xdr:row>
      <xdr:rowOff>114300</xdr:rowOff>
    </xdr:from>
    <xdr:to>
      <xdr:col>17</xdr:col>
      <xdr:colOff>238125</xdr:colOff>
      <xdr:row>60</xdr:row>
      <xdr:rowOff>9525</xdr:rowOff>
    </xdr:to>
    <xdr:graphicFrame>
      <xdr:nvGraphicFramePr>
        <xdr:cNvPr id="4" name="Chart 7"/>
        <xdr:cNvGraphicFramePr/>
      </xdr:nvGraphicFramePr>
      <xdr:xfrm>
        <a:off x="12963525" y="6543675"/>
        <a:ext cx="4305300" cy="3295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29</xdr:row>
      <xdr:rowOff>66675</xdr:rowOff>
    </xdr:from>
    <xdr:to>
      <xdr:col>8</xdr:col>
      <xdr:colOff>85725</xdr:colOff>
      <xdr:row>49</xdr:row>
      <xdr:rowOff>95250</xdr:rowOff>
    </xdr:to>
    <xdr:graphicFrame>
      <xdr:nvGraphicFramePr>
        <xdr:cNvPr id="1" name="Chart 1"/>
        <xdr:cNvGraphicFramePr/>
      </xdr:nvGraphicFramePr>
      <xdr:xfrm>
        <a:off x="3857625" y="4876800"/>
        <a:ext cx="4276725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800100</xdr:colOff>
      <xdr:row>15</xdr:row>
      <xdr:rowOff>152400</xdr:rowOff>
    </xdr:from>
    <xdr:to>
      <xdr:col>16</xdr:col>
      <xdr:colOff>285750</xdr:colOff>
      <xdr:row>35</xdr:row>
      <xdr:rowOff>114300</xdr:rowOff>
    </xdr:to>
    <xdr:graphicFrame>
      <xdr:nvGraphicFramePr>
        <xdr:cNvPr id="2" name="Chart 2"/>
        <xdr:cNvGraphicFramePr/>
      </xdr:nvGraphicFramePr>
      <xdr:xfrm>
        <a:off x="12192000" y="2581275"/>
        <a:ext cx="4286250" cy="3314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781050</xdr:colOff>
      <xdr:row>36</xdr:row>
      <xdr:rowOff>66675</xdr:rowOff>
    </xdr:from>
    <xdr:to>
      <xdr:col>16</xdr:col>
      <xdr:colOff>276225</xdr:colOff>
      <xdr:row>56</xdr:row>
      <xdr:rowOff>114300</xdr:rowOff>
    </xdr:to>
    <xdr:graphicFrame>
      <xdr:nvGraphicFramePr>
        <xdr:cNvPr id="3" name="Chart 3"/>
        <xdr:cNvGraphicFramePr/>
      </xdr:nvGraphicFramePr>
      <xdr:xfrm>
        <a:off x="12172950" y="6010275"/>
        <a:ext cx="4295775" cy="3286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438150</xdr:colOff>
      <xdr:row>39</xdr:row>
      <xdr:rowOff>114300</xdr:rowOff>
    </xdr:from>
    <xdr:to>
      <xdr:col>17</xdr:col>
      <xdr:colOff>238125</xdr:colOff>
      <xdr:row>60</xdr:row>
      <xdr:rowOff>9525</xdr:rowOff>
    </xdr:to>
    <xdr:graphicFrame>
      <xdr:nvGraphicFramePr>
        <xdr:cNvPr id="4" name="Chart 4"/>
        <xdr:cNvGraphicFramePr/>
      </xdr:nvGraphicFramePr>
      <xdr:xfrm>
        <a:off x="12963525" y="6543675"/>
        <a:ext cx="4305300" cy="3295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6:Q959"/>
  <sheetViews>
    <sheetView tabSelected="1" workbookViewId="0" topLeftCell="A12">
      <selection activeCell="C74" sqref="C74"/>
    </sheetView>
  </sheetViews>
  <sheetFormatPr defaultColWidth="11.00390625" defaultRowHeight="12.75"/>
  <cols>
    <col min="1" max="3" width="11.00390625" style="0" customWidth="1"/>
    <col min="4" max="4" width="15.125" style="0" customWidth="1"/>
    <col min="5" max="8" width="14.375" style="0" customWidth="1"/>
    <col min="9" max="10" width="14.875" style="0" customWidth="1"/>
    <col min="11" max="11" width="14.125" style="0" customWidth="1"/>
    <col min="12" max="12" width="14.875" style="0" customWidth="1"/>
    <col min="13" max="13" width="15.125" style="0" customWidth="1"/>
  </cols>
  <sheetData>
    <row r="16" ht="12.75">
      <c r="A16" s="2" t="s">
        <v>17</v>
      </c>
    </row>
    <row r="17" ht="12.75">
      <c r="A17" t="s">
        <v>28</v>
      </c>
    </row>
    <row r="18" ht="12.75">
      <c r="A18" s="2" t="s">
        <v>0</v>
      </c>
    </row>
    <row r="19" spans="1:7" ht="15">
      <c r="A19" s="2" t="s">
        <v>1</v>
      </c>
      <c r="B19">
        <v>0.4</v>
      </c>
      <c r="D19" s="2" t="s">
        <v>16</v>
      </c>
      <c r="E19">
        <v>10000</v>
      </c>
      <c r="F19" s="2" t="s">
        <v>25</v>
      </c>
      <c r="G19" s="5">
        <v>2.7E-07</v>
      </c>
    </row>
    <row r="20" spans="1:7" ht="12.75">
      <c r="A20" s="2" t="s">
        <v>2</v>
      </c>
      <c r="B20">
        <v>0.865</v>
      </c>
      <c r="D20" s="2" t="s">
        <v>20</v>
      </c>
      <c r="E20" s="5">
        <v>0.02</v>
      </c>
      <c r="F20" s="2" t="s">
        <v>26</v>
      </c>
      <c r="G20">
        <v>4.5</v>
      </c>
    </row>
    <row r="21" spans="1:5" ht="15">
      <c r="A21" s="2" t="s">
        <v>12</v>
      </c>
      <c r="B21">
        <v>18</v>
      </c>
      <c r="D21" s="2" t="s">
        <v>21</v>
      </c>
      <c r="E21" s="5">
        <f>E20/1000</f>
        <v>2E-05</v>
      </c>
    </row>
    <row r="22" spans="1:5" ht="15">
      <c r="A22" s="2" t="s">
        <v>3</v>
      </c>
      <c r="B22">
        <v>175000</v>
      </c>
      <c r="D22" s="2" t="s">
        <v>10</v>
      </c>
      <c r="E22">
        <v>6</v>
      </c>
    </row>
    <row r="23" spans="1:9" ht="12.75">
      <c r="A23" s="3" t="s">
        <v>15</v>
      </c>
      <c r="B23">
        <v>0.5</v>
      </c>
      <c r="D23" s="2" t="s">
        <v>18</v>
      </c>
      <c r="E23">
        <v>85</v>
      </c>
      <c r="H23" s="2" t="s">
        <v>7</v>
      </c>
      <c r="I23" s="5">
        <f>SUM(I46:I54)</f>
        <v>7930125.244040588</v>
      </c>
    </row>
    <row r="24" spans="1:8" ht="12.75">
      <c r="A24" s="3"/>
      <c r="D24" s="2"/>
      <c r="H24" s="2"/>
    </row>
    <row r="25" spans="1:8" ht="12.75">
      <c r="A25" s="3"/>
      <c r="B25" t="s">
        <v>22</v>
      </c>
      <c r="D25" s="2"/>
      <c r="H25" s="2"/>
    </row>
    <row r="26" ht="12.75">
      <c r="I26" s="1"/>
    </row>
    <row r="27" spans="1:13" ht="15">
      <c r="A27" s="2" t="s">
        <v>9</v>
      </c>
      <c r="B27" s="3" t="s">
        <v>4</v>
      </c>
      <c r="C27" s="4" t="s">
        <v>5</v>
      </c>
      <c r="D27" s="4" t="s">
        <v>8</v>
      </c>
      <c r="E27" s="4" t="s">
        <v>11</v>
      </c>
      <c r="F27" s="4" t="s">
        <v>13</v>
      </c>
      <c r="G27" s="4" t="s">
        <v>14</v>
      </c>
      <c r="H27" s="4" t="s">
        <v>19</v>
      </c>
      <c r="I27" s="4" t="s">
        <v>6</v>
      </c>
      <c r="J27" s="4" t="s">
        <v>23</v>
      </c>
      <c r="K27" s="4" t="s">
        <v>24</v>
      </c>
      <c r="L27" s="4" t="s">
        <v>27</v>
      </c>
      <c r="M27" s="4"/>
    </row>
    <row r="28" spans="1:12" ht="12.75">
      <c r="A28">
        <v>1</v>
      </c>
      <c r="B28">
        <v>0.47914827090417755</v>
      </c>
      <c r="C28">
        <f aca="true" t="shared" si="0" ref="C28:C59">1/B28</f>
        <v>2.0870366454896065</v>
      </c>
      <c r="D28">
        <f>(POWER(10,-$E$22))/(POWER(10,-A28)+POWER(10,-$E$22))</f>
        <v>9.999900000999989E-06</v>
      </c>
      <c r="E28" s="5">
        <f>($B$21*D28*D28)/(4*$E$21*$B$20*$B$20*$E$23*$E$23)</f>
        <v>4.16201619620875E-09</v>
      </c>
      <c r="F28">
        <f>((LN(1-B28))+B28+($B$23*B28*B28))/(B28*B28)</f>
        <v>-0.2541566513640546</v>
      </c>
      <c r="G28">
        <f>((($B$19*$B$21)/($B$20*$E$19))*(1-(2*($E$19/$B$22)))*((POWER((B28/$B$19),0.333))-(0.5*(B28/$B$19))))/(B28*B28)</f>
        <v>0.0014868929373810281</v>
      </c>
      <c r="H28" s="5">
        <f>(F28+G28)</f>
        <v>-0.25266975842667355</v>
      </c>
      <c r="I28" s="5">
        <f>10000*((E28-H28)*(E28-H28))</f>
        <v>638.4200892662484</v>
      </c>
      <c r="J28">
        <f>(POWER($E$19,0.333))/(POWER(B28,0.3333)*POWER($E$23,0.333))</f>
        <v>6.251768265675082</v>
      </c>
      <c r="K28">
        <f aca="true" t="shared" si="1" ref="K28:K72">$G$19*(1-($G$20/J28))*EXP(-(1/(C28-1)))</f>
        <v>3.015199649789492E-08</v>
      </c>
      <c r="L28" s="5">
        <f>K28/$K$28</f>
        <v>1</v>
      </c>
    </row>
    <row r="29" spans="1:17" ht="12.75">
      <c r="A29">
        <v>1.25</v>
      </c>
      <c r="B29">
        <v>0.4791598454302154</v>
      </c>
      <c r="C29">
        <f t="shared" si="0"/>
        <v>2.0869862312902</v>
      </c>
      <c r="D29">
        <f aca="true" t="shared" si="2" ref="D29:D72">(POWER(10,-$E$22))/(POWER(10,-A29)+POWER(10,-$E$22))</f>
        <v>1.778247787824653E-05</v>
      </c>
      <c r="E29" s="5">
        <f aca="true" t="shared" si="3" ref="E29:E72">($B$21*D29*D29)/(4*$E$21*$B$20*$B$20*$E$23*$E$23)</f>
        <v>1.316124597724624E-08</v>
      </c>
      <c r="F29">
        <f aca="true" t="shared" si="4" ref="F29:F72">((LN(1-B29))+B29+($B$23*B29*B29))/(B29*B29)</f>
        <v>-0.2541665947742293</v>
      </c>
      <c r="G29">
        <f aca="true" t="shared" si="5" ref="G29:G72">((($B$19*$B$21)/($B$20*$E$19))*(1-(2*($E$19/$B$22)))*((POWER((B29/$B$19),0.333))-(0.5*(B29/$B$19))))/(B29*B29)</f>
        <v>0.0014868020761393899</v>
      </c>
      <c r="H29" s="5">
        <f aca="true" t="shared" si="6" ref="H29:H72">(F29+G29)</f>
        <v>-0.25267979269808993</v>
      </c>
      <c r="I29" s="5">
        <f aca="true" t="shared" si="7" ref="I29:I72">10000*((E29-H29)*(E29-H29))</f>
        <v>638.470842891117</v>
      </c>
      <c r="J29">
        <f aca="true" t="shared" si="8" ref="J29:J72">(POWER($E$19,0.333))/(POWER(B29,0.3333)*POWER($E$23,0.333))</f>
        <v>6.251717931323009</v>
      </c>
      <c r="K29">
        <f t="shared" si="1"/>
        <v>3.0150086463111865E-08</v>
      </c>
      <c r="L29" s="5">
        <f aca="true" t="shared" si="9" ref="L29:L72">K29/$K$28</f>
        <v>0.9999366531240081</v>
      </c>
      <c r="Q29">
        <v>22465.69626900244</v>
      </c>
    </row>
    <row r="30" spans="1:17" ht="12.75">
      <c r="A30">
        <v>1.5</v>
      </c>
      <c r="B30">
        <v>0.4791544563452627</v>
      </c>
      <c r="C30">
        <f t="shared" si="0"/>
        <v>2.087009703775839</v>
      </c>
      <c r="D30">
        <f t="shared" si="2"/>
        <v>3.162177663330558E-05</v>
      </c>
      <c r="E30" s="5">
        <f t="shared" si="3"/>
        <v>4.161836215153273E-08</v>
      </c>
      <c r="F30">
        <f t="shared" si="4"/>
        <v>-0.25416196509622274</v>
      </c>
      <c r="G30">
        <f t="shared" si="5"/>
        <v>0.0014868443801993125</v>
      </c>
      <c r="H30" s="5">
        <f t="shared" si="6"/>
        <v>-0.25267512071602344</v>
      </c>
      <c r="I30" s="5">
        <f t="shared" si="7"/>
        <v>638.4473766070811</v>
      </c>
      <c r="J30">
        <f t="shared" si="8"/>
        <v>6.2517413667331585</v>
      </c>
      <c r="K30">
        <f t="shared" si="1"/>
        <v>3.015097576535048E-08</v>
      </c>
      <c r="L30" s="5">
        <f t="shared" si="9"/>
        <v>0.9999661470992638</v>
      </c>
      <c r="Q30">
        <v>9781.916385631777</v>
      </c>
    </row>
    <row r="31" spans="1:17" ht="12.75">
      <c r="A31">
        <v>1.75</v>
      </c>
      <c r="B31">
        <v>0.47925799127845575</v>
      </c>
      <c r="C31">
        <f t="shared" si="0"/>
        <v>2.086558843458044</v>
      </c>
      <c r="D31">
        <f t="shared" si="2"/>
        <v>5.6230970419192684E-05</v>
      </c>
      <c r="E31" s="5">
        <f t="shared" si="3"/>
        <v>1.3160233918570192E-07</v>
      </c>
      <c r="F31">
        <f t="shared" si="4"/>
        <v>-0.25425092208790634</v>
      </c>
      <c r="G31">
        <f t="shared" si="5"/>
        <v>0.0014860318862242228</v>
      </c>
      <c r="H31" s="5">
        <f t="shared" si="6"/>
        <v>-0.25276489020168214</v>
      </c>
      <c r="I31" s="5">
        <f t="shared" si="7"/>
        <v>638.9015624758737</v>
      </c>
      <c r="J31">
        <f t="shared" si="8"/>
        <v>6.251291187829539</v>
      </c>
      <c r="K31">
        <f t="shared" si="1"/>
        <v>3.013389283044651E-08</v>
      </c>
      <c r="L31" s="5">
        <f t="shared" si="9"/>
        <v>0.999399586443648</v>
      </c>
      <c r="Q31">
        <v>5267.74051050444</v>
      </c>
    </row>
    <row r="32" spans="1:17" ht="12.75">
      <c r="A32" s="9">
        <v>2</v>
      </c>
      <c r="B32" s="9">
        <v>0.1011269691037977</v>
      </c>
      <c r="C32" s="9">
        <f t="shared" si="0"/>
        <v>9.888558995312025</v>
      </c>
      <c r="D32" s="9">
        <f t="shared" si="2"/>
        <v>9.999000099990002E-05</v>
      </c>
      <c r="E32" s="10">
        <f t="shared" si="3"/>
        <v>4.161267141907823E-07</v>
      </c>
      <c r="F32" s="9">
        <f t="shared" si="4"/>
        <v>-0.036491582572072544</v>
      </c>
      <c r="G32" s="9">
        <f t="shared" si="5"/>
        <v>0.03649199869878746</v>
      </c>
      <c r="H32" s="10">
        <f t="shared" si="6"/>
        <v>4.161267149194181E-07</v>
      </c>
      <c r="I32" s="10">
        <f t="shared" si="7"/>
        <v>5.309101197410959E-27</v>
      </c>
      <c r="J32" s="9">
        <f t="shared" si="8"/>
        <v>10.499807322748463</v>
      </c>
      <c r="K32" s="9">
        <f t="shared" si="1"/>
        <v>1.3786683185284465E-07</v>
      </c>
      <c r="L32" s="10">
        <f t="shared" si="9"/>
        <v>4.572394795232544</v>
      </c>
      <c r="Q32">
        <v>3252.6500372393934</v>
      </c>
    </row>
    <row r="33" spans="1:17" ht="12.75">
      <c r="A33">
        <v>2.25</v>
      </c>
      <c r="B33">
        <v>0.4789535136420371</v>
      </c>
      <c r="C33">
        <f t="shared" si="0"/>
        <v>2.087885298921485</v>
      </c>
      <c r="D33">
        <f t="shared" si="2"/>
        <v>0.00017779632384970414</v>
      </c>
      <c r="E33" s="5">
        <f t="shared" si="3"/>
        <v>1.3157034276170783E-06</v>
      </c>
      <c r="F33">
        <f t="shared" si="4"/>
        <v>-0.25398938635099105</v>
      </c>
      <c r="G33">
        <f t="shared" si="5"/>
        <v>0.0014884227930073975</v>
      </c>
      <c r="H33" s="5">
        <f t="shared" si="6"/>
        <v>-0.2525009635579837</v>
      </c>
      <c r="I33" s="5">
        <f t="shared" si="7"/>
        <v>637.5740103220772</v>
      </c>
      <c r="J33">
        <f t="shared" si="8"/>
        <v>6.252615453338232</v>
      </c>
      <c r="K33">
        <f t="shared" si="1"/>
        <v>3.0184144594747586E-08</v>
      </c>
      <c r="L33" s="5">
        <f t="shared" si="9"/>
        <v>1.0010662012664702</v>
      </c>
      <c r="Q33">
        <v>2192.318154089532</v>
      </c>
    </row>
    <row r="34" spans="1:17" ht="12.75">
      <c r="A34">
        <v>2.5</v>
      </c>
      <c r="B34">
        <v>0.4784306221927866</v>
      </c>
      <c r="C34">
        <f t="shared" si="0"/>
        <v>2.090167212576631</v>
      </c>
      <c r="D34">
        <f t="shared" si="2"/>
        <v>0.000316127797629618</v>
      </c>
      <c r="E34" s="5">
        <f t="shared" si="3"/>
        <v>4.1594683422386815E-06</v>
      </c>
      <c r="F34">
        <f t="shared" si="4"/>
        <v>-0.2535407407642426</v>
      </c>
      <c r="G34">
        <f t="shared" si="5"/>
        <v>0.0014925394754401636</v>
      </c>
      <c r="H34" s="5">
        <f t="shared" si="6"/>
        <v>-0.25204820128880245</v>
      </c>
      <c r="I34" s="5">
        <f t="shared" si="7"/>
        <v>635.3039256324982</v>
      </c>
      <c r="J34">
        <f t="shared" si="8"/>
        <v>6.25489228774412</v>
      </c>
      <c r="K34">
        <f t="shared" si="1"/>
        <v>3.0270542386997806E-08</v>
      </c>
      <c r="L34" s="5">
        <f t="shared" si="9"/>
        <v>1.0039316099387037</v>
      </c>
      <c r="Q34">
        <v>1568.4868456281333</v>
      </c>
    </row>
    <row r="35" spans="1:17" ht="12.75">
      <c r="A35">
        <v>2.75</v>
      </c>
      <c r="B35">
        <v>0.4778116275139294</v>
      </c>
      <c r="C35">
        <f t="shared" si="0"/>
        <v>2.0928749792110226</v>
      </c>
      <c r="D35">
        <f t="shared" si="2"/>
        <v>0.0005620252751523296</v>
      </c>
      <c r="E35" s="5">
        <f t="shared" si="3"/>
        <v>1.3146923794343111E-05</v>
      </c>
      <c r="F35">
        <f t="shared" si="4"/>
        <v>-0.2530104529771879</v>
      </c>
      <c r="G35">
        <f t="shared" si="5"/>
        <v>0.001497430294939356</v>
      </c>
      <c r="H35" s="5">
        <f t="shared" si="6"/>
        <v>-0.2515130226822485</v>
      </c>
      <c r="I35" s="5">
        <f t="shared" si="7"/>
        <v>632.6541399668783</v>
      </c>
      <c r="J35">
        <f t="shared" si="8"/>
        <v>6.257591878273558</v>
      </c>
      <c r="K35">
        <f t="shared" si="1"/>
        <v>3.037298029677967E-08</v>
      </c>
      <c r="L35" s="5">
        <f t="shared" si="9"/>
        <v>1.0073289939158814</v>
      </c>
      <c r="Q35">
        <v>1171.3258844899176</v>
      </c>
    </row>
    <row r="36" spans="1:17" ht="12.75">
      <c r="A36">
        <v>3</v>
      </c>
      <c r="B36">
        <v>0.4743680791680517</v>
      </c>
      <c r="C36">
        <f t="shared" si="0"/>
        <v>2.1080676460224796</v>
      </c>
      <c r="D36">
        <f t="shared" si="2"/>
        <v>0.000999000999000999</v>
      </c>
      <c r="E36" s="5">
        <f t="shared" si="3"/>
        <v>4.153787707745678E-05</v>
      </c>
      <c r="F36">
        <f t="shared" si="4"/>
        <v>-0.25007641997760566</v>
      </c>
      <c r="G36">
        <f t="shared" si="5"/>
        <v>0.0015249897621275833</v>
      </c>
      <c r="H36" s="5">
        <f t="shared" si="6"/>
        <v>-0.24855143021547807</v>
      </c>
      <c r="I36" s="5">
        <f t="shared" si="7"/>
        <v>617.9846378506633</v>
      </c>
      <c r="J36">
        <f t="shared" si="8"/>
        <v>6.272695645944867</v>
      </c>
      <c r="K36">
        <f t="shared" si="1"/>
        <v>3.0946043113893845E-08</v>
      </c>
      <c r="L36" s="5">
        <f t="shared" si="9"/>
        <v>1.0263347939846823</v>
      </c>
      <c r="Q36">
        <v>903.301107691934</v>
      </c>
    </row>
    <row r="37" spans="1:17" ht="12.75">
      <c r="A37">
        <v>3.25</v>
      </c>
      <c r="B37">
        <v>0.4674634055280868</v>
      </c>
      <c r="C37">
        <f t="shared" si="0"/>
        <v>2.139204883578671</v>
      </c>
      <c r="D37">
        <f t="shared" si="2"/>
        <v>0.001775122745809759</v>
      </c>
      <c r="E37" s="5">
        <f t="shared" si="3"/>
        <v>0.0001311502822618865</v>
      </c>
      <c r="F37">
        <f t="shared" si="4"/>
        <v>-0.24427393942541276</v>
      </c>
      <c r="G37">
        <f t="shared" si="5"/>
        <v>0.0015820979384379627</v>
      </c>
      <c r="H37" s="5">
        <f t="shared" si="6"/>
        <v>-0.24269184148697479</v>
      </c>
      <c r="I37" s="5">
        <f t="shared" si="7"/>
        <v>589.6300533176278</v>
      </c>
      <c r="J37">
        <f t="shared" si="8"/>
        <v>6.30342538621521</v>
      </c>
      <c r="K37">
        <f t="shared" si="1"/>
        <v>3.211140889768654E-08</v>
      </c>
      <c r="L37" s="5">
        <f t="shared" si="9"/>
        <v>1.0649844994485993</v>
      </c>
      <c r="Q37">
        <v>714.1703776060762</v>
      </c>
    </row>
    <row r="38" spans="1:17" ht="12.75">
      <c r="A38">
        <v>3.5</v>
      </c>
      <c r="B38">
        <v>0.430255205253453</v>
      </c>
      <c r="C38">
        <f t="shared" si="0"/>
        <v>2.3242019801037017</v>
      </c>
      <c r="D38">
        <f t="shared" si="2"/>
        <v>0.0031523091832602124</v>
      </c>
      <c r="E38" s="5">
        <f t="shared" si="3"/>
        <v>0.00041359003473988786</v>
      </c>
      <c r="F38">
        <f t="shared" si="4"/>
        <v>-0.21473568105016547</v>
      </c>
      <c r="G38">
        <f t="shared" si="5"/>
        <v>0.0019385246738271463</v>
      </c>
      <c r="H38" s="5">
        <f t="shared" si="6"/>
        <v>-0.2127971563763383</v>
      </c>
      <c r="I38" s="5">
        <f t="shared" si="7"/>
        <v>454.588223851691</v>
      </c>
      <c r="J38">
        <f t="shared" si="8"/>
        <v>6.480112976242823</v>
      </c>
      <c r="K38">
        <f t="shared" si="1"/>
        <v>3.877075055209478E-08</v>
      </c>
      <c r="L38" s="5">
        <f t="shared" si="9"/>
        <v>1.2858435611320658</v>
      </c>
      <c r="Q38">
        <v>575.9321047108454</v>
      </c>
    </row>
    <row r="39" spans="1:17" ht="12.75">
      <c r="A39">
        <v>3.75</v>
      </c>
      <c r="B39">
        <v>0.3148027055619354</v>
      </c>
      <c r="C39">
        <f t="shared" si="0"/>
        <v>3.176592774877713</v>
      </c>
      <c r="D39">
        <f t="shared" si="2"/>
        <v>0.005591967308834786</v>
      </c>
      <c r="E39" s="5">
        <f t="shared" si="3"/>
        <v>0.0013014925887354055</v>
      </c>
      <c r="F39">
        <f t="shared" si="4"/>
        <v>-0.13819658018868838</v>
      </c>
      <c r="G39">
        <f t="shared" si="5"/>
        <v>0.003941610124389442</v>
      </c>
      <c r="H39" s="5">
        <f t="shared" si="6"/>
        <v>-0.13425497006429893</v>
      </c>
      <c r="I39" s="5">
        <f t="shared" si="7"/>
        <v>183.7555456700349</v>
      </c>
      <c r="J39">
        <f t="shared" si="8"/>
        <v>7.191297907789937</v>
      </c>
      <c r="K39">
        <f t="shared" si="1"/>
        <v>6.38246954695591E-08</v>
      </c>
      <c r="L39" s="5">
        <f t="shared" si="9"/>
        <v>2.116765152649678</v>
      </c>
      <c r="Q39">
        <v>471.98058793165563</v>
      </c>
    </row>
    <row r="40" spans="1:17" ht="12.75">
      <c r="A40">
        <v>4</v>
      </c>
      <c r="B40">
        <v>0.08654703591371066</v>
      </c>
      <c r="C40">
        <f t="shared" si="0"/>
        <v>11.554410725250285</v>
      </c>
      <c r="D40">
        <f t="shared" si="2"/>
        <v>0.009900990099009901</v>
      </c>
      <c r="E40" s="5">
        <f t="shared" si="3"/>
        <v>0.004080089635279753</v>
      </c>
      <c r="F40">
        <f t="shared" si="4"/>
        <v>-0.03086136511802723</v>
      </c>
      <c r="G40">
        <f t="shared" si="5"/>
        <v>0.04847067343800497</v>
      </c>
      <c r="H40" s="5">
        <f t="shared" si="6"/>
        <v>0.017609308319977743</v>
      </c>
      <c r="I40" s="5">
        <f t="shared" si="7"/>
        <v>1.8303975821838123</v>
      </c>
      <c r="J40">
        <f t="shared" si="8"/>
        <v>11.05903773488407</v>
      </c>
      <c r="K40">
        <f t="shared" si="1"/>
        <v>1.4565936190406273E-07</v>
      </c>
      <c r="L40" s="5">
        <f t="shared" si="9"/>
        <v>4.830836389697512</v>
      </c>
      <c r="Q40">
        <v>391.96216859159733</v>
      </c>
    </row>
    <row r="41" spans="1:17" ht="12.75">
      <c r="A41">
        <v>4.25</v>
      </c>
      <c r="B41">
        <v>0.03298612757641214</v>
      </c>
      <c r="C41">
        <f t="shared" si="0"/>
        <v>30.315774341304746</v>
      </c>
      <c r="D41">
        <f t="shared" si="2"/>
        <v>0.01747209149483345</v>
      </c>
      <c r="E41" s="5">
        <f t="shared" si="3"/>
        <v>0.012705806652836084</v>
      </c>
      <c r="F41">
        <f t="shared" si="4"/>
        <v>-0.01127477841780476</v>
      </c>
      <c r="G41">
        <f t="shared" si="5"/>
        <v>0.26722801457475853</v>
      </c>
      <c r="H41" s="5">
        <f t="shared" si="6"/>
        <v>0.25595323615695376</v>
      </c>
      <c r="I41" s="5">
        <f t="shared" si="7"/>
        <v>591.693119603607</v>
      </c>
      <c r="J41">
        <f t="shared" si="8"/>
        <v>15.252592378528076</v>
      </c>
      <c r="K41">
        <f t="shared" si="1"/>
        <v>1.839581023663043E-07</v>
      </c>
      <c r="L41" s="5">
        <f t="shared" si="9"/>
        <v>6.101025594744528</v>
      </c>
      <c r="Q41">
        <v>329.14940490584297</v>
      </c>
    </row>
    <row r="42" spans="1:17" ht="12.75">
      <c r="A42">
        <v>4.5</v>
      </c>
      <c r="B42">
        <v>0.017386824042436754</v>
      </c>
      <c r="C42">
        <f t="shared" si="0"/>
        <v>57.51481682676824</v>
      </c>
      <c r="D42">
        <f t="shared" si="2"/>
        <v>0.030653430031715553</v>
      </c>
      <c r="E42" s="5">
        <f t="shared" si="3"/>
        <v>0.03910845034232009</v>
      </c>
      <c r="F42">
        <f t="shared" si="4"/>
        <v>-0.0058722501013496195</v>
      </c>
      <c r="G42">
        <f t="shared" si="5"/>
        <v>0.805371742791434</v>
      </c>
      <c r="H42" s="5">
        <f t="shared" si="6"/>
        <v>0.7994994926900844</v>
      </c>
      <c r="I42" s="5">
        <f t="shared" si="7"/>
        <v>5781.945372827194</v>
      </c>
      <c r="J42">
        <f t="shared" si="8"/>
        <v>18.881569235571934</v>
      </c>
      <c r="K42">
        <f t="shared" si="1"/>
        <v>2.0204464407984012E-07</v>
      </c>
      <c r="L42" s="5">
        <f t="shared" si="9"/>
        <v>6.700871170966937</v>
      </c>
      <c r="Q42">
        <v>279.01738617886804</v>
      </c>
    </row>
    <row r="43" spans="1:17" ht="12.75">
      <c r="A43">
        <v>4.75</v>
      </c>
      <c r="B43">
        <v>0.010458312546116767</v>
      </c>
      <c r="C43">
        <f t="shared" si="0"/>
        <v>95.61771993239061</v>
      </c>
      <c r="D43">
        <f t="shared" si="2"/>
        <v>0.053240215202022476</v>
      </c>
      <c r="E43" s="5">
        <f t="shared" si="3"/>
        <v>0.11797556238492916</v>
      </c>
      <c r="F43">
        <f t="shared" si="4"/>
        <v>-0.0035136790472557835</v>
      </c>
      <c r="G43">
        <f t="shared" si="5"/>
        <v>1.9148860118236803</v>
      </c>
      <c r="H43" s="5">
        <f t="shared" si="6"/>
        <v>1.9113723327764245</v>
      </c>
      <c r="I43" s="5">
        <f t="shared" si="7"/>
        <v>32162.719760506454</v>
      </c>
      <c r="J43">
        <f t="shared" si="8"/>
        <v>22.36747398704754</v>
      </c>
      <c r="K43">
        <f t="shared" si="1"/>
        <v>2.134125675116443E-07</v>
      </c>
      <c r="L43" s="5">
        <f t="shared" si="9"/>
        <v>7.077891758396291</v>
      </c>
      <c r="Q43">
        <v>238.43201924592762</v>
      </c>
    </row>
    <row r="44" spans="1:17" ht="12.75">
      <c r="A44">
        <v>5</v>
      </c>
      <c r="B44">
        <v>0.007003918775919775</v>
      </c>
      <c r="C44">
        <f t="shared" si="0"/>
        <v>142.77721258534686</v>
      </c>
      <c r="D44">
        <f t="shared" si="2"/>
        <v>0.0909090909090909</v>
      </c>
      <c r="E44" s="5">
        <f t="shared" si="3"/>
        <v>0.34397516007841944</v>
      </c>
      <c r="F44">
        <f t="shared" si="4"/>
        <v>-0.0023469724302054174</v>
      </c>
      <c r="G44">
        <f t="shared" si="5"/>
        <v>3.7762963541939265</v>
      </c>
      <c r="H44" s="5">
        <f t="shared" si="6"/>
        <v>3.773949381763721</v>
      </c>
      <c r="I44" s="5">
        <f>10000*((E44-H44)*(E44-H44))</f>
        <v>117647.2316142569</v>
      </c>
      <c r="J44">
        <f t="shared" si="8"/>
        <v>25.565324453161264</v>
      </c>
      <c r="K44">
        <f t="shared" si="1"/>
        <v>2.209110247209242E-07</v>
      </c>
      <c r="L44" s="5">
        <f t="shared" si="9"/>
        <v>7.326580338928707</v>
      </c>
      <c r="Q44">
        <v>205.1670931997242</v>
      </c>
    </row>
    <row r="45" spans="1:17" ht="12.75">
      <c r="A45">
        <v>5.25</v>
      </c>
      <c r="B45">
        <v>0.005199197778152094</v>
      </c>
      <c r="C45">
        <f t="shared" si="0"/>
        <v>192.33736485312573</v>
      </c>
      <c r="D45">
        <f t="shared" si="2"/>
        <v>0.15097955721132347</v>
      </c>
      <c r="E45" s="5">
        <f t="shared" si="3"/>
        <v>0.948743353556338</v>
      </c>
      <c r="F45">
        <f t="shared" si="4"/>
        <v>-0.0017398520731570107</v>
      </c>
      <c r="G45">
        <f t="shared" si="5"/>
        <v>6.244571874420896</v>
      </c>
      <c r="H45" s="5">
        <f t="shared" si="6"/>
        <v>6.24283202234774</v>
      </c>
      <c r="I45" s="5">
        <f t="shared" si="7"/>
        <v>280273.7483302551</v>
      </c>
      <c r="J45">
        <f t="shared" si="8"/>
        <v>28.234617988968537</v>
      </c>
      <c r="K45">
        <f t="shared" si="1"/>
        <v>2.2578459650999324E-07</v>
      </c>
      <c r="L45" s="5">
        <f t="shared" si="9"/>
        <v>7.488213807857019</v>
      </c>
      <c r="Q45">
        <v>177.60626288045472</v>
      </c>
    </row>
    <row r="46" spans="1:17" ht="12.75">
      <c r="A46">
        <v>5.5</v>
      </c>
      <c r="B46">
        <v>0.0042316233180272325</v>
      </c>
      <c r="C46">
        <f t="shared" si="0"/>
        <v>236.31593004506752</v>
      </c>
      <c r="D46">
        <f t="shared" si="2"/>
        <v>0.2402530733520423</v>
      </c>
      <c r="E46" s="5">
        <f t="shared" si="3"/>
        <v>2.402427860334817</v>
      </c>
      <c r="F46">
        <f t="shared" si="4"/>
        <v>-0.001415032970376786</v>
      </c>
      <c r="G46">
        <f t="shared" si="5"/>
        <v>8.834062914092947</v>
      </c>
      <c r="H46" s="5">
        <f t="shared" si="6"/>
        <v>8.83264788112257</v>
      </c>
      <c r="I46" s="5">
        <f t="shared" si="7"/>
        <v>413477.2951573965</v>
      </c>
      <c r="J46">
        <f t="shared" si="8"/>
        <v>30.240482350917475</v>
      </c>
      <c r="K46">
        <f t="shared" si="1"/>
        <v>2.2884748844246265E-07</v>
      </c>
      <c r="L46" s="5">
        <f t="shared" si="9"/>
        <v>7.589795536704833</v>
      </c>
      <c r="Q46">
        <v>154.55322610966644</v>
      </c>
    </row>
    <row r="47" spans="1:17" ht="12.75">
      <c r="A47">
        <v>5.75</v>
      </c>
      <c r="B47">
        <v>0.0037052493600345203</v>
      </c>
      <c r="C47">
        <f t="shared" si="0"/>
        <v>269.8873686576073</v>
      </c>
      <c r="D47">
        <f t="shared" si="2"/>
        <v>0.3599350001971154</v>
      </c>
      <c r="E47" s="5">
        <f t="shared" si="3"/>
        <v>5.392133189503865</v>
      </c>
      <c r="F47">
        <f t="shared" si="4"/>
        <v>-0.0012385255396932288</v>
      </c>
      <c r="G47">
        <f t="shared" si="5"/>
        <v>11.046782749436163</v>
      </c>
      <c r="H47" s="5">
        <f t="shared" si="6"/>
        <v>11.04554422389647</v>
      </c>
      <c r="I47" s="5">
        <f t="shared" si="7"/>
        <v>319610.5632379207</v>
      </c>
      <c r="J47">
        <f t="shared" si="8"/>
        <v>31.60942856023591</v>
      </c>
      <c r="K47">
        <f t="shared" si="1"/>
        <v>2.30702514876241E-07</v>
      </c>
      <c r="L47" s="5">
        <f t="shared" si="9"/>
        <v>7.651318044307534</v>
      </c>
      <c r="Q47">
        <v>135.10741603455168</v>
      </c>
    </row>
    <row r="48" spans="1:17" ht="12.75">
      <c r="A48">
        <v>6</v>
      </c>
      <c r="B48">
        <v>0.0034159803566431004</v>
      </c>
      <c r="C48">
        <f t="shared" si="0"/>
        <v>292.7417302196388</v>
      </c>
      <c r="D48">
        <f t="shared" si="2"/>
        <v>0.5</v>
      </c>
      <c r="E48" s="5">
        <f t="shared" si="3"/>
        <v>10.405248592372189</v>
      </c>
      <c r="F48">
        <f t="shared" si="4"/>
        <v>-0.0011415853480542188</v>
      </c>
      <c r="G48">
        <f t="shared" si="5"/>
        <v>12.664851310904618</v>
      </c>
      <c r="H48" s="5">
        <f t="shared" si="6"/>
        <v>12.663709725556563</v>
      </c>
      <c r="I48" s="5">
        <f t="shared" si="7"/>
        <v>51006.46690104448</v>
      </c>
      <c r="J48">
        <f t="shared" si="8"/>
        <v>32.477517593081096</v>
      </c>
      <c r="K48">
        <f t="shared" si="1"/>
        <v>2.3179362553390197E-07</v>
      </c>
      <c r="L48" s="5">
        <f t="shared" si="9"/>
        <v>7.687505056260031</v>
      </c>
      <c r="Q48">
        <v>118.58058006727815</v>
      </c>
    </row>
    <row r="49" spans="1:12" ht="12.75">
      <c r="A49">
        <v>6.25</v>
      </c>
      <c r="B49">
        <v>0.0032566480399643465</v>
      </c>
      <c r="C49">
        <f t="shared" si="0"/>
        <v>307.06419230091194</v>
      </c>
      <c r="D49">
        <f t="shared" si="2"/>
        <v>0.6400649998028852</v>
      </c>
      <c r="E49" s="5">
        <f t="shared" si="3"/>
        <v>17.051422325820507</v>
      </c>
      <c r="F49">
        <f t="shared" si="4"/>
        <v>-0.0010882077169035627</v>
      </c>
      <c r="G49">
        <f t="shared" si="5"/>
        <v>13.72370067421629</v>
      </c>
      <c r="H49" s="5">
        <f t="shared" si="6"/>
        <v>13.722612466499386</v>
      </c>
      <c r="I49" s="5">
        <f t="shared" si="7"/>
        <v>110809.75079513498</v>
      </c>
      <c r="J49">
        <f t="shared" si="8"/>
        <v>32.998711457231934</v>
      </c>
      <c r="K49">
        <f t="shared" si="1"/>
        <v>2.3241975619785414E-07</v>
      </c>
      <c r="L49" s="5">
        <f t="shared" si="9"/>
        <v>7.708270867372933</v>
      </c>
    </row>
    <row r="50" spans="1:12" ht="12.75">
      <c r="A50">
        <v>6.5</v>
      </c>
      <c r="B50">
        <v>0.003168709848271958</v>
      </c>
      <c r="C50">
        <f t="shared" si="0"/>
        <v>315.58585288121145</v>
      </c>
      <c r="D50">
        <f t="shared" si="2"/>
        <v>0.7597469266479582</v>
      </c>
      <c r="E50" s="5">
        <f t="shared" si="3"/>
        <v>24.02427860334816</v>
      </c>
      <c r="F50">
        <f t="shared" si="4"/>
        <v>-0.0010587531808792306</v>
      </c>
      <c r="G50">
        <f t="shared" si="5"/>
        <v>14.36981271755012</v>
      </c>
      <c r="H50" s="5">
        <f t="shared" si="6"/>
        <v>14.36875396436924</v>
      </c>
      <c r="I50" s="5">
        <f t="shared" si="7"/>
        <v>932291.5605392903</v>
      </c>
      <c r="J50">
        <f t="shared" si="8"/>
        <v>33.30116057180858</v>
      </c>
      <c r="K50">
        <f t="shared" si="1"/>
        <v>2.327736709314041E-07</v>
      </c>
      <c r="L50" s="5">
        <f t="shared" si="9"/>
        <v>7.720008555574598</v>
      </c>
    </row>
    <row r="51" spans="1:12" ht="12.75">
      <c r="A51">
        <v>6.75</v>
      </c>
      <c r="B51">
        <v>0.0031200041479100275</v>
      </c>
      <c r="C51">
        <f t="shared" si="0"/>
        <v>320.512394404944</v>
      </c>
      <c r="D51">
        <f t="shared" si="2"/>
        <v>0.8490204427886768</v>
      </c>
      <c r="E51" s="5">
        <f t="shared" si="3"/>
        <v>30.00189912184432</v>
      </c>
      <c r="F51">
        <f t="shared" si="4"/>
        <v>-0.0010424410791970743</v>
      </c>
      <c r="G51">
        <f t="shared" si="5"/>
        <v>14.748771865043024</v>
      </c>
      <c r="H51" s="5">
        <f t="shared" si="6"/>
        <v>14.747729423963827</v>
      </c>
      <c r="I51" s="5">
        <f t="shared" si="7"/>
        <v>2326896.931717355</v>
      </c>
      <c r="J51">
        <f t="shared" si="8"/>
        <v>33.47353502375691</v>
      </c>
      <c r="K51">
        <f t="shared" si="1"/>
        <v>2.3297237645983274E-07</v>
      </c>
      <c r="L51" s="5">
        <f t="shared" si="9"/>
        <v>7.726598683974304</v>
      </c>
    </row>
    <row r="52" spans="1:12" ht="12.75">
      <c r="A52">
        <v>7</v>
      </c>
      <c r="B52">
        <v>0.003092907940849702</v>
      </c>
      <c r="C52">
        <f t="shared" si="0"/>
        <v>323.3203247961121</v>
      </c>
      <c r="D52">
        <f t="shared" si="2"/>
        <v>0.909090909090909</v>
      </c>
      <c r="E52" s="5">
        <f t="shared" si="3"/>
        <v>34.397516007841936</v>
      </c>
      <c r="F52">
        <f t="shared" si="4"/>
        <v>-0.0010333667669655822</v>
      </c>
      <c r="G52">
        <f t="shared" si="5"/>
        <v>14.966532815094432</v>
      </c>
      <c r="H52" s="5">
        <f t="shared" si="6"/>
        <v>14.965499448327467</v>
      </c>
      <c r="I52" s="5">
        <f t="shared" si="7"/>
        <v>3776032.6756924456</v>
      </c>
      <c r="J52">
        <f t="shared" si="8"/>
        <v>33.570992326748126</v>
      </c>
      <c r="K52">
        <f t="shared" si="1"/>
        <v>2.330837741312632E-07</v>
      </c>
      <c r="L52" s="5">
        <f t="shared" si="9"/>
        <v>7.730293221131678</v>
      </c>
    </row>
    <row r="53" spans="1:12" ht="12.75">
      <c r="A53" s="11">
        <v>7.2</v>
      </c>
      <c r="B53" s="11">
        <v>0.0018085789651779492</v>
      </c>
      <c r="C53" s="11">
        <f t="shared" si="0"/>
        <v>552.9202867299788</v>
      </c>
      <c r="D53" s="11">
        <f t="shared" si="2"/>
        <v>0.9406490568972327</v>
      </c>
      <c r="E53" s="12">
        <f t="shared" si="3"/>
        <v>36.827115218473246</v>
      </c>
      <c r="F53" s="11">
        <f t="shared" si="4"/>
        <v>-0.000603678577470883</v>
      </c>
      <c r="G53" s="11">
        <f t="shared" si="5"/>
        <v>36.82771889707307</v>
      </c>
      <c r="H53" s="12">
        <f t="shared" si="6"/>
        <v>36.8271152184956</v>
      </c>
      <c r="I53" s="12">
        <f t="shared" si="7"/>
        <v>4.996867621771778E-18</v>
      </c>
      <c r="J53" s="11">
        <f t="shared" si="8"/>
        <v>40.14513448926879</v>
      </c>
      <c r="K53" s="11">
        <f t="shared" si="1"/>
        <v>2.3930084140360174E-07</v>
      </c>
      <c r="L53" s="12">
        <f t="shared" si="9"/>
        <v>7.9364841203901255</v>
      </c>
    </row>
    <row r="54" spans="1:12" ht="12.75">
      <c r="A54" s="7">
        <v>7.4</v>
      </c>
      <c r="B54" s="7">
        <v>0.001761413576292474</v>
      </c>
      <c r="C54" s="7">
        <f t="shared" si="0"/>
        <v>567.7258387577881</v>
      </c>
      <c r="D54" s="7">
        <f t="shared" si="2"/>
        <v>0.9617134961177454</v>
      </c>
      <c r="E54" s="8">
        <f t="shared" si="3"/>
        <v>38.49496004458603</v>
      </c>
      <c r="F54" s="7">
        <f t="shared" si="4"/>
        <v>-0.0005879145893604083</v>
      </c>
      <c r="G54" s="7">
        <f t="shared" si="5"/>
        <v>38.49554795918836</v>
      </c>
      <c r="H54" s="8">
        <f t="shared" si="6"/>
        <v>38.494960044599</v>
      </c>
      <c r="I54" s="8">
        <f t="shared" si="7"/>
        <v>1.6815359055691088E-18</v>
      </c>
      <c r="J54" s="7">
        <f t="shared" si="8"/>
        <v>40.500269516539504</v>
      </c>
      <c r="K54" s="7">
        <f t="shared" si="1"/>
        <v>2.395770875024485E-07</v>
      </c>
      <c r="L54" s="8">
        <f t="shared" si="9"/>
        <v>7.945645905045614</v>
      </c>
    </row>
    <row r="55" spans="1:12" ht="12.75">
      <c r="A55">
        <v>7.75</v>
      </c>
      <c r="B55">
        <v>0.003050872622190521</v>
      </c>
      <c r="C55">
        <f t="shared" si="0"/>
        <v>327.77507416288057</v>
      </c>
      <c r="D55">
        <f t="shared" si="2"/>
        <v>0.9825279085051666</v>
      </c>
      <c r="E55" s="5">
        <f t="shared" si="3"/>
        <v>40.17928853268229</v>
      </c>
      <c r="F55">
        <f t="shared" si="4"/>
        <v>-0.0010192901886941692</v>
      </c>
      <c r="G55">
        <f t="shared" si="5"/>
        <v>15.314633036808852</v>
      </c>
      <c r="H55" s="5">
        <f t="shared" si="6"/>
        <v>15.313613746620158</v>
      </c>
      <c r="I55" s="5">
        <f t="shared" si="7"/>
        <v>6183017.8256620625</v>
      </c>
      <c r="J55">
        <f t="shared" si="8"/>
        <v>33.72445603108136</v>
      </c>
      <c r="K55">
        <f t="shared" si="1"/>
        <v>2.332578214633711E-07</v>
      </c>
      <c r="L55" s="5">
        <f t="shared" si="9"/>
        <v>7.736065553060677</v>
      </c>
    </row>
    <row r="56" spans="1:12" ht="12.75">
      <c r="A56">
        <v>8</v>
      </c>
      <c r="B56">
        <v>0.0030480351695096487</v>
      </c>
      <c r="C56">
        <f t="shared" si="0"/>
        <v>328.08020393047974</v>
      </c>
      <c r="D56">
        <f t="shared" si="2"/>
        <v>0.9900990099009902</v>
      </c>
      <c r="E56" s="5">
        <f t="shared" si="3"/>
        <v>40.800896352797544</v>
      </c>
      <c r="F56">
        <f t="shared" si="4"/>
        <v>-0.0010183400350621578</v>
      </c>
      <c r="G56">
        <f t="shared" si="5"/>
        <v>15.338593828651796</v>
      </c>
      <c r="H56" s="5">
        <f t="shared" si="6"/>
        <v>15.337575488616734</v>
      </c>
      <c r="I56" s="5">
        <f t="shared" si="7"/>
        <v>6483807.094322257</v>
      </c>
      <c r="J56">
        <f t="shared" si="8"/>
        <v>33.7349165733719</v>
      </c>
      <c r="K56">
        <f t="shared" si="1"/>
        <v>2.3326962463066437E-07</v>
      </c>
      <c r="L56" s="5">
        <f t="shared" si="9"/>
        <v>7.736457008641209</v>
      </c>
    </row>
    <row r="57" spans="1:12" ht="12.75">
      <c r="A57">
        <v>8.25</v>
      </c>
      <c r="B57">
        <v>0.0030464397615103875</v>
      </c>
      <c r="C57">
        <f t="shared" si="0"/>
        <v>328.25201818670206</v>
      </c>
      <c r="D57">
        <f t="shared" si="2"/>
        <v>0.9944080326911652</v>
      </c>
      <c r="E57" s="5">
        <f t="shared" si="3"/>
        <v>41.156809382326735</v>
      </c>
      <c r="F57">
        <f t="shared" si="4"/>
        <v>-0.001017805792136849</v>
      </c>
      <c r="G57">
        <f t="shared" si="5"/>
        <v>15.352092431965726</v>
      </c>
      <c r="H57" s="5">
        <f t="shared" si="6"/>
        <v>15.35107462617359</v>
      </c>
      <c r="I57" s="5">
        <f t="shared" si="7"/>
        <v>6659359.463049303</v>
      </c>
      <c r="J57">
        <f t="shared" si="8"/>
        <v>33.74080390260463</v>
      </c>
      <c r="K57">
        <f t="shared" si="1"/>
        <v>2.332762642336658E-07</v>
      </c>
      <c r="L57" s="5">
        <f t="shared" si="9"/>
        <v>7.736677213064551</v>
      </c>
    </row>
    <row r="58" spans="1:12" ht="12.75">
      <c r="A58">
        <v>8.5</v>
      </c>
      <c r="B58">
        <v>0.003045542663387837</v>
      </c>
      <c r="C58">
        <f t="shared" si="0"/>
        <v>328.3487084326733</v>
      </c>
      <c r="D58">
        <f t="shared" si="2"/>
        <v>0.9968476908167397</v>
      </c>
      <c r="E58" s="5">
        <f>($B$21*D58*D58)/(4*$E$21*$B$20*$B$20*$E$23*$E$23)</f>
        <v>41.35900347398878</v>
      </c>
      <c r="F58">
        <f t="shared" si="4"/>
        <v>-0.0010175053865507878</v>
      </c>
      <c r="G58">
        <f t="shared" si="5"/>
        <v>15.359691007324184</v>
      </c>
      <c r="H58" s="5">
        <f t="shared" si="6"/>
        <v>15.358673501937632</v>
      </c>
      <c r="I58" s="5">
        <f t="shared" si="7"/>
        <v>6760171.586555413</v>
      </c>
      <c r="J58">
        <f t="shared" si="8"/>
        <v>33.74411615452259</v>
      </c>
      <c r="K58">
        <f t="shared" si="1"/>
        <v>2.3327999865272928E-07</v>
      </c>
      <c r="L58" s="5">
        <f t="shared" si="9"/>
        <v>7.736801066191947</v>
      </c>
    </row>
    <row r="59" spans="1:12" ht="12.75">
      <c r="A59">
        <v>8.75</v>
      </c>
      <c r="B59">
        <v>0.0030450382087574067</v>
      </c>
      <c r="C59">
        <f t="shared" si="0"/>
        <v>328.40310414629295</v>
      </c>
      <c r="D59">
        <f t="shared" si="2"/>
        <v>0.9982248772541903</v>
      </c>
      <c r="E59" s="5">
        <f t="shared" si="3"/>
        <v>41.473360772154024</v>
      </c>
      <c r="F59">
        <f t="shared" si="4"/>
        <v>-0.0010173364672184776</v>
      </c>
      <c r="G59">
        <f t="shared" si="5"/>
        <v>15.363966455214994</v>
      </c>
      <c r="H59" s="5">
        <f t="shared" si="6"/>
        <v>15.362949118747776</v>
      </c>
      <c r="I59" s="5">
        <f t="shared" si="7"/>
        <v>6817535.967103327</v>
      </c>
      <c r="J59">
        <f t="shared" si="8"/>
        <v>33.74597926563124</v>
      </c>
      <c r="K59">
        <f t="shared" si="1"/>
        <v>2.3328209889135627E-07</v>
      </c>
      <c r="L59" s="5">
        <f t="shared" si="9"/>
        <v>7.736870721235424</v>
      </c>
    </row>
    <row r="60" spans="1:12" ht="12.75">
      <c r="A60">
        <v>9</v>
      </c>
      <c r="B60">
        <v>0.0030447545396147663</v>
      </c>
      <c r="C60">
        <f aca="true" t="shared" si="10" ref="C60:C72">1/B60</f>
        <v>328.4337003161259</v>
      </c>
      <c r="D60">
        <f t="shared" si="2"/>
        <v>0.9990009990009989</v>
      </c>
      <c r="E60" s="5">
        <f t="shared" si="3"/>
        <v>41.53787707745676</v>
      </c>
      <c r="F60">
        <f t="shared" si="4"/>
        <v>-0.0010172414675756593</v>
      </c>
      <c r="G60">
        <f t="shared" si="5"/>
        <v>15.366371493125428</v>
      </c>
      <c r="H60" s="5">
        <f t="shared" si="6"/>
        <v>15.365354251657852</v>
      </c>
      <c r="I60" s="5">
        <f t="shared" si="7"/>
        <v>6850009.5106696505</v>
      </c>
      <c r="J60">
        <f t="shared" si="8"/>
        <v>33.74702712661723</v>
      </c>
      <c r="K60">
        <f t="shared" si="1"/>
        <v>2.3328328001210055E-07</v>
      </c>
      <c r="L60" s="5">
        <f t="shared" si="9"/>
        <v>7.736909893458874</v>
      </c>
    </row>
    <row r="61" spans="1:12" ht="12.75">
      <c r="A61">
        <v>9.25</v>
      </c>
      <c r="B61">
        <v>0.0030445950227766237</v>
      </c>
      <c r="C61">
        <f t="shared" si="10"/>
        <v>328.4509080908946</v>
      </c>
      <c r="D61">
        <f t="shared" si="2"/>
        <v>0.9994379747248477</v>
      </c>
      <c r="E61" s="5">
        <f t="shared" si="3"/>
        <v>41.57422341478731</v>
      </c>
      <c r="F61">
        <f t="shared" si="4"/>
        <v>-0.0010171880592225872</v>
      </c>
      <c r="G61">
        <f t="shared" si="5"/>
        <v>15.367724191303791</v>
      </c>
      <c r="H61" s="5">
        <f t="shared" si="6"/>
        <v>15.366707003244569</v>
      </c>
      <c r="I61" s="5">
        <f t="shared" si="7"/>
        <v>6868339.164612821</v>
      </c>
      <c r="J61">
        <f t="shared" si="8"/>
        <v>33.74761643178416</v>
      </c>
      <c r="K61">
        <f t="shared" si="1"/>
        <v>2.332839442272787E-07</v>
      </c>
      <c r="L61" s="5">
        <f t="shared" si="9"/>
        <v>7.736931922354314</v>
      </c>
    </row>
    <row r="62" spans="1:12" ht="12.75">
      <c r="A62">
        <v>9.5</v>
      </c>
      <c r="B62">
        <v>0.003044505320523146</v>
      </c>
      <c r="C62">
        <f t="shared" si="10"/>
        <v>328.4605854550345</v>
      </c>
      <c r="D62">
        <f t="shared" si="2"/>
        <v>0.9996838722023703</v>
      </c>
      <c r="E62" s="5">
        <f t="shared" si="3"/>
        <v>41.59468342238674</v>
      </c>
      <c r="F62">
        <f t="shared" si="4"/>
        <v>-0.0010171580174858942</v>
      </c>
      <c r="G62">
        <f t="shared" si="5"/>
        <v>15.368484947099788</v>
      </c>
      <c r="H62" s="5">
        <f t="shared" si="6"/>
        <v>15.367467789082301</v>
      </c>
      <c r="I62" s="5">
        <f t="shared" si="7"/>
        <v>6878668.398758485</v>
      </c>
      <c r="J62">
        <f t="shared" si="8"/>
        <v>33.747947838090695</v>
      </c>
      <c r="K62">
        <f t="shared" si="1"/>
        <v>2.3328431774989116E-07</v>
      </c>
      <c r="L62" s="5">
        <f t="shared" si="9"/>
        <v>7.736944310343696</v>
      </c>
    </row>
    <row r="63" spans="1:12" ht="12.75">
      <c r="A63">
        <v>9.75</v>
      </c>
      <c r="B63">
        <v>0.0030444548968146744</v>
      </c>
      <c r="C63">
        <f t="shared" si="10"/>
        <v>328.4660255753078</v>
      </c>
      <c r="D63">
        <f t="shared" si="2"/>
        <v>0.9998222036761504</v>
      </c>
      <c r="E63" s="5">
        <f t="shared" si="3"/>
        <v>41.606195565604466</v>
      </c>
      <c r="F63">
        <f t="shared" si="4"/>
        <v>-0.001017141136949492</v>
      </c>
      <c r="G63">
        <f t="shared" si="5"/>
        <v>15.368912611827453</v>
      </c>
      <c r="H63" s="5">
        <f t="shared" si="6"/>
        <v>15.367895470690502</v>
      </c>
      <c r="I63" s="5">
        <f t="shared" si="7"/>
        <v>6884483.91870762</v>
      </c>
      <c r="J63">
        <f t="shared" si="8"/>
        <v>33.748134134945914</v>
      </c>
      <c r="K63">
        <f t="shared" si="1"/>
        <v>2.332845277186456E-07</v>
      </c>
      <c r="L63" s="5">
        <f t="shared" si="9"/>
        <v>7.736951274020361</v>
      </c>
    </row>
    <row r="64" spans="1:12" ht="12.75">
      <c r="A64">
        <v>10</v>
      </c>
      <c r="B64">
        <v>0.003044426541530942</v>
      </c>
      <c r="C64">
        <f t="shared" si="10"/>
        <v>328.469084853377</v>
      </c>
      <c r="D64">
        <f t="shared" si="2"/>
        <v>0.9999000099990001</v>
      </c>
      <c r="E64" s="5">
        <f t="shared" si="3"/>
        <v>41.612671419078225</v>
      </c>
      <c r="F64">
        <f t="shared" si="4"/>
        <v>-0.0010171316359057082</v>
      </c>
      <c r="G64">
        <f t="shared" si="5"/>
        <v>15.369153113264845</v>
      </c>
      <c r="H64" s="5">
        <f t="shared" si="6"/>
        <v>15.36813598162894</v>
      </c>
      <c r="I64" s="5">
        <f t="shared" si="7"/>
        <v>6887756.403275314</v>
      </c>
      <c r="J64">
        <f t="shared" si="8"/>
        <v>33.74823889898398</v>
      </c>
      <c r="K64">
        <f t="shared" si="1"/>
        <v>2.3328464579350917E-07</v>
      </c>
      <c r="L64" s="5">
        <f t="shared" si="9"/>
        <v>7.736955190008597</v>
      </c>
    </row>
    <row r="65" spans="1:12" ht="12.75">
      <c r="A65">
        <v>10.25</v>
      </c>
      <c r="B65">
        <v>0.0030444105962000013</v>
      </c>
      <c r="C65">
        <f t="shared" si="10"/>
        <v>328.47080523507196</v>
      </c>
      <c r="D65">
        <f t="shared" si="2"/>
        <v>0.9999437690295808</v>
      </c>
      <c r="E65" s="5">
        <f t="shared" si="3"/>
        <v>41.616313723284684</v>
      </c>
      <c r="F65">
        <f t="shared" si="4"/>
        <v>-0.0010171262960245206</v>
      </c>
      <c r="G65">
        <f t="shared" si="5"/>
        <v>15.369288359650623</v>
      </c>
      <c r="H65" s="5">
        <f t="shared" si="6"/>
        <v>15.368271233354598</v>
      </c>
      <c r="I65" s="5">
        <f t="shared" si="7"/>
        <v>6889597.345531751</v>
      </c>
      <c r="J65">
        <f t="shared" si="8"/>
        <v>33.74829781264108</v>
      </c>
      <c r="K65">
        <f t="shared" si="1"/>
        <v>2.3328471219212076E-07</v>
      </c>
      <c r="L65" s="5">
        <f t="shared" si="9"/>
        <v>7.736957392138449</v>
      </c>
    </row>
    <row r="66" spans="1:12" ht="12.75">
      <c r="A66">
        <v>10.5</v>
      </c>
      <c r="B66">
        <v>0.0030444016294970035</v>
      </c>
      <c r="C66">
        <f t="shared" si="10"/>
        <v>328.47177268303466</v>
      </c>
      <c r="D66">
        <f t="shared" si="2"/>
        <v>0.9999683782233667</v>
      </c>
      <c r="E66" s="5">
        <f t="shared" si="3"/>
        <v>41.61836215153271</v>
      </c>
      <c r="F66">
        <f t="shared" si="4"/>
        <v>-0.0010171233000982793</v>
      </c>
      <c r="G66">
        <f t="shared" si="5"/>
        <v>15.369364414983009</v>
      </c>
      <c r="H66" s="5">
        <f t="shared" si="6"/>
        <v>15.36834729168291</v>
      </c>
      <c r="I66" s="5">
        <f t="shared" si="7"/>
        <v>6890632.801423352</v>
      </c>
      <c r="J66">
        <f t="shared" si="8"/>
        <v>33.74833094234842</v>
      </c>
      <c r="K66">
        <f t="shared" si="1"/>
        <v>2.332847495308363E-07</v>
      </c>
      <c r="L66" s="5">
        <f t="shared" si="9"/>
        <v>7.73695863048814</v>
      </c>
    </row>
    <row r="67" spans="1:12" ht="12.75">
      <c r="A67">
        <v>10.75</v>
      </c>
      <c r="B67">
        <v>0.0030443965871473516</v>
      </c>
      <c r="C67">
        <f t="shared" si="10"/>
        <v>328.4723167217238</v>
      </c>
      <c r="D67">
        <f t="shared" si="2"/>
        <v>0.9999822175221218</v>
      </c>
      <c r="E67" s="5">
        <f t="shared" si="3"/>
        <v>41.61951413382671</v>
      </c>
      <c r="F67">
        <f t="shared" si="4"/>
        <v>-0.0010171216119730494</v>
      </c>
      <c r="G67">
        <f t="shared" si="5"/>
        <v>15.369407184319627</v>
      </c>
      <c r="H67" s="5">
        <f t="shared" si="6"/>
        <v>15.368390062707654</v>
      </c>
      <c r="I67" s="5">
        <f t="shared" si="7"/>
        <v>6891215.149972864</v>
      </c>
      <c r="J67">
        <f t="shared" si="8"/>
        <v>33.74834957261651</v>
      </c>
      <c r="K67">
        <f t="shared" si="1"/>
        <v>2.3328477052797806E-07</v>
      </c>
      <c r="L67" s="5">
        <f t="shared" si="9"/>
        <v>7.736959326864639</v>
      </c>
    </row>
    <row r="68" spans="1:12" ht="12.75">
      <c r="A68">
        <v>11</v>
      </c>
      <c r="B68">
        <v>0.0030443937516218076</v>
      </c>
      <c r="C68">
        <f t="shared" si="10"/>
        <v>328.47262265838003</v>
      </c>
      <c r="D68">
        <f t="shared" si="2"/>
        <v>0.9999900000999989</v>
      </c>
      <c r="E68" s="5">
        <f t="shared" si="3"/>
        <v>41.6201619620875</v>
      </c>
      <c r="F68">
        <f t="shared" si="4"/>
        <v>-0.0010171206572343941</v>
      </c>
      <c r="G68">
        <f t="shared" si="5"/>
        <v>15.369431235401867</v>
      </c>
      <c r="H68" s="5">
        <f t="shared" si="6"/>
        <v>15.368414114744633</v>
      </c>
      <c r="I68" s="5">
        <f t="shared" si="7"/>
        <v>6891542.650404709</v>
      </c>
      <c r="J68">
        <f t="shared" si="8"/>
        <v>33.74836004921885</v>
      </c>
      <c r="K68">
        <f t="shared" si="1"/>
        <v>2.3328478233556477E-07</v>
      </c>
      <c r="L68" s="5">
        <f t="shared" si="9"/>
        <v>7.736959718466791</v>
      </c>
    </row>
    <row r="69" spans="1:12" ht="12.75">
      <c r="A69">
        <v>11.25</v>
      </c>
      <c r="B69">
        <v>0.0030443921570909756</v>
      </c>
      <c r="C69">
        <f t="shared" si="10"/>
        <v>328.47279469920045</v>
      </c>
      <c r="D69">
        <f t="shared" si="2"/>
        <v>0.9999943766183708</v>
      </c>
      <c r="E69" s="5">
        <f t="shared" si="3"/>
        <v>41.62052626933466</v>
      </c>
      <c r="F69">
        <f t="shared" si="4"/>
        <v>-0.001017120122344845</v>
      </c>
      <c r="G69">
        <f t="shared" si="5"/>
        <v>15.369444760325635</v>
      </c>
      <c r="H69" s="5">
        <f t="shared" si="6"/>
        <v>15.36842764020329</v>
      </c>
      <c r="I69" s="5">
        <f t="shared" si="7"/>
        <v>6891726.824336411</v>
      </c>
      <c r="J69">
        <f t="shared" si="8"/>
        <v>33.748365940642294</v>
      </c>
      <c r="K69">
        <f t="shared" si="1"/>
        <v>2.3328478897545194E-07</v>
      </c>
      <c r="L69" s="5">
        <f t="shared" si="9"/>
        <v>7.736959938680639</v>
      </c>
    </row>
    <row r="70" spans="1:12" ht="12.75">
      <c r="A70">
        <v>11.5</v>
      </c>
      <c r="B70">
        <v>0.0030443912604249668</v>
      </c>
      <c r="C70">
        <f t="shared" si="10"/>
        <v>328.4728914444492</v>
      </c>
      <c r="D70">
        <f t="shared" si="2"/>
        <v>0.9999968377323398</v>
      </c>
      <c r="E70" s="5">
        <f t="shared" si="3"/>
        <v>41.62073113645601</v>
      </c>
      <c r="F70">
        <f t="shared" si="4"/>
        <v>-0.001017119826980019</v>
      </c>
      <c r="G70">
        <f t="shared" si="5"/>
        <v>15.36945236591873</v>
      </c>
      <c r="H70" s="5">
        <f t="shared" si="6"/>
        <v>15.368435246091751</v>
      </c>
      <c r="I70" s="5">
        <f t="shared" si="7"/>
        <v>6891830.395152361</v>
      </c>
      <c r="J70">
        <f t="shared" si="8"/>
        <v>33.748369253618065</v>
      </c>
      <c r="K70">
        <f t="shared" si="1"/>
        <v>2.3328479270931683E-07</v>
      </c>
      <c r="L70" s="5">
        <f t="shared" si="9"/>
        <v>7.7369600625153865</v>
      </c>
    </row>
    <row r="71" spans="1:12" ht="12.75">
      <c r="A71">
        <v>11.75</v>
      </c>
      <c r="B71">
        <v>0.0030443907561894207</v>
      </c>
      <c r="C71">
        <f t="shared" si="10"/>
        <v>328.4729458486703</v>
      </c>
      <c r="D71">
        <f t="shared" si="2"/>
        <v>0.9999982217237523</v>
      </c>
      <c r="E71" s="5">
        <f t="shared" si="3"/>
        <v>41.62084634236899</v>
      </c>
      <c r="F71">
        <f t="shared" si="4"/>
        <v>-0.0010171196585516888</v>
      </c>
      <c r="G71">
        <f t="shared" si="5"/>
        <v>15.369456642887757</v>
      </c>
      <c r="H71" s="5">
        <f t="shared" si="6"/>
        <v>15.368439523229204</v>
      </c>
      <c r="I71" s="5">
        <f t="shared" si="7"/>
        <v>6891888.637976171</v>
      </c>
      <c r="J71">
        <f t="shared" si="8"/>
        <v>33.74837111665364</v>
      </c>
      <c r="K71">
        <f t="shared" si="1"/>
        <v>2.33284794809037E-07</v>
      </c>
      <c r="L71" s="5">
        <f t="shared" si="9"/>
        <v>7.736960132153235</v>
      </c>
    </row>
    <row r="72" spans="1:12" ht="12.75">
      <c r="A72">
        <v>12</v>
      </c>
      <c r="B72">
        <v>0.003044390472634109</v>
      </c>
      <c r="C72">
        <f t="shared" si="10"/>
        <v>328.472976442725</v>
      </c>
      <c r="D72">
        <f t="shared" si="2"/>
        <v>0.999999000001</v>
      </c>
      <c r="E72" s="5">
        <f t="shared" si="3"/>
        <v>41.62091112762488</v>
      </c>
      <c r="F72">
        <f t="shared" si="4"/>
        <v>-0.0010171195659226834</v>
      </c>
      <c r="G72">
        <f t="shared" si="5"/>
        <v>15.369459048028991</v>
      </c>
      <c r="H72" s="5">
        <f t="shared" si="6"/>
        <v>15.368441928463069</v>
      </c>
      <c r="I72" s="5">
        <f t="shared" si="7"/>
        <v>6891921.390529394</v>
      </c>
      <c r="J72">
        <f t="shared" si="8"/>
        <v>33.74837216432615</v>
      </c>
      <c r="K72">
        <f t="shared" si="1"/>
        <v>2.3328479598980828E-07</v>
      </c>
      <c r="L72" s="5">
        <f t="shared" si="9"/>
        <v>7.736960171313869</v>
      </c>
    </row>
    <row r="73" ht="12.75">
      <c r="I73" s="6"/>
    </row>
    <row r="74" ht="12.75">
      <c r="I74" s="6"/>
    </row>
    <row r="75" ht="12.75">
      <c r="I75" s="6"/>
    </row>
    <row r="76" ht="12.75">
      <c r="I76" s="6"/>
    </row>
    <row r="77" ht="12.75">
      <c r="I77" s="6"/>
    </row>
    <row r="78" ht="12.75">
      <c r="I78" s="6"/>
    </row>
    <row r="79" spans="1:9" ht="12.75">
      <c r="A79">
        <v>8</v>
      </c>
      <c r="B79">
        <v>0.001</v>
      </c>
      <c r="C79">
        <f aca="true" t="shared" si="11" ref="C79:C103">1/B79</f>
        <v>1000</v>
      </c>
      <c r="D79">
        <f aca="true" t="shared" si="12" ref="D79:D103">(POWER(10,-$E$22))/(POWER(10,-A79)+POWER(10,-$E$22))</f>
        <v>0.9900990099009902</v>
      </c>
      <c r="E79" s="5">
        <f aca="true" t="shared" si="13" ref="E79:E103">($B$21*D79*D79*B79*B79)/(4*$E$20*$B$20*$B$20*$E$23*$E$23)</f>
        <v>4.080089635279755E-08</v>
      </c>
      <c r="F79">
        <f aca="true" t="shared" si="14" ref="F79:F103">(LN(1-B79))+B79+($B$23*B79*B79)</f>
        <v>-3.3358353434277164E-10</v>
      </c>
      <c r="G79">
        <f aca="true" t="shared" si="15" ref="G79:G103">(($B$19*$B$21)/($B$20*$E$19))*(1-(2*($E$19/$B$22)))*((POWER((B79/$B$19),0.333))-(0.5*(B79/$B$19)))</f>
        <v>9.933760749236254E-05</v>
      </c>
      <c r="H79" s="5">
        <f aca="true" t="shared" si="16" ref="H79:H103">(F79+G79)/E79</f>
        <v>2434.683616994043</v>
      </c>
      <c r="I79" s="5">
        <f aca="true" t="shared" si="17" ref="I79:I103">(1-H79)*(1-H79)</f>
        <v>5922815.947625208</v>
      </c>
    </row>
    <row r="80" spans="1:9" ht="12.75">
      <c r="A80">
        <v>8</v>
      </c>
      <c r="B80">
        <v>0.01</v>
      </c>
      <c r="C80">
        <f t="shared" si="11"/>
        <v>100</v>
      </c>
      <c r="D80">
        <f t="shared" si="12"/>
        <v>0.9900990099009902</v>
      </c>
      <c r="E80" s="5">
        <f t="shared" si="13"/>
        <v>4.080089635279755E-06</v>
      </c>
      <c r="F80">
        <f t="shared" si="14"/>
        <v>-3.3585350145037867E-07</v>
      </c>
      <c r="G80">
        <f t="shared" si="15"/>
        <v>0.0002066205638725627</v>
      </c>
      <c r="H80" s="5">
        <f t="shared" si="16"/>
        <v>50.55886728257337</v>
      </c>
      <c r="I80" s="5">
        <f t="shared" si="17"/>
        <v>2456.081326331721</v>
      </c>
    </row>
    <row r="81" spans="1:9" ht="12.75">
      <c r="A81">
        <v>8</v>
      </c>
      <c r="B81">
        <v>0.1</v>
      </c>
      <c r="C81">
        <f t="shared" si="11"/>
        <v>10</v>
      </c>
      <c r="D81">
        <f t="shared" si="12"/>
        <v>0.9900990099009902</v>
      </c>
      <c r="E81" s="5">
        <f t="shared" si="13"/>
        <v>0.0004080089635279756</v>
      </c>
      <c r="F81">
        <f t="shared" si="14"/>
        <v>-0.00036051565782627484</v>
      </c>
      <c r="G81">
        <f t="shared" si="15"/>
        <v>0.00037249274484116</v>
      </c>
      <c r="H81" s="5">
        <f t="shared" si="16"/>
        <v>0.029354960516851276</v>
      </c>
      <c r="I81" s="5">
        <f t="shared" si="17"/>
        <v>0.9421517926732433</v>
      </c>
    </row>
    <row r="82" spans="1:9" ht="12.75">
      <c r="A82">
        <v>8</v>
      </c>
      <c r="B82">
        <v>0.15</v>
      </c>
      <c r="C82">
        <f t="shared" si="11"/>
        <v>6.666666666666667</v>
      </c>
      <c r="D82">
        <f t="shared" si="12"/>
        <v>0.9900990099009902</v>
      </c>
      <c r="E82" s="5">
        <f t="shared" si="13"/>
        <v>0.0009180201679379448</v>
      </c>
      <c r="F82">
        <f t="shared" si="14"/>
        <v>-0.0012689294977749448</v>
      </c>
      <c r="G82">
        <f t="shared" si="15"/>
        <v>0.00039358442210003656</v>
      </c>
      <c r="H82" s="5">
        <f t="shared" si="16"/>
        <v>-0.953513992662173</v>
      </c>
      <c r="I82" s="5">
        <f t="shared" si="17"/>
        <v>3.8162169195269042</v>
      </c>
    </row>
    <row r="83" spans="1:9" ht="12.75">
      <c r="A83">
        <v>8</v>
      </c>
      <c r="B83">
        <v>0.2</v>
      </c>
      <c r="C83">
        <f t="shared" si="11"/>
        <v>5</v>
      </c>
      <c r="D83">
        <f t="shared" si="12"/>
        <v>0.9900990099009902</v>
      </c>
      <c r="E83" s="5">
        <f t="shared" si="13"/>
        <v>0.0016320358541119023</v>
      </c>
      <c r="F83">
        <f t="shared" si="14"/>
        <v>-0.0031435513142096944</v>
      </c>
      <c r="G83">
        <f t="shared" si="15"/>
        <v>0.00040097404916249326</v>
      </c>
      <c r="H83" s="5">
        <f t="shared" si="16"/>
        <v>-1.6804638563162064</v>
      </c>
      <c r="I83" s="5">
        <f t="shared" si="17"/>
        <v>7.1848864850175485</v>
      </c>
    </row>
    <row r="84" spans="1:9" ht="12.75">
      <c r="A84">
        <v>8</v>
      </c>
      <c r="B84">
        <v>0.25</v>
      </c>
      <c r="C84">
        <f t="shared" si="11"/>
        <v>4</v>
      </c>
      <c r="D84">
        <f t="shared" si="12"/>
        <v>0.9900990099009902</v>
      </c>
      <c r="E84" s="5">
        <f t="shared" si="13"/>
        <v>0.002550056022049847</v>
      </c>
      <c r="F84">
        <f t="shared" si="14"/>
        <v>-0.006432072451780901</v>
      </c>
      <c r="G84">
        <f t="shared" si="15"/>
        <v>0.00040004365133456234</v>
      </c>
      <c r="H84" s="5">
        <f t="shared" si="16"/>
        <v>-2.3654495227902994</v>
      </c>
      <c r="I84" s="5">
        <f t="shared" si="17"/>
        <v>11.326250490449453</v>
      </c>
    </row>
    <row r="85" spans="1:9" ht="12.75">
      <c r="A85">
        <v>8</v>
      </c>
      <c r="B85">
        <v>0.3</v>
      </c>
      <c r="C85">
        <f t="shared" si="11"/>
        <v>3.3333333333333335</v>
      </c>
      <c r="D85">
        <f t="shared" si="12"/>
        <v>0.9900990099009902</v>
      </c>
      <c r="E85" s="5">
        <f t="shared" si="13"/>
        <v>0.003672080671751779</v>
      </c>
      <c r="F85">
        <f t="shared" si="14"/>
        <v>-0.01167494393873246</v>
      </c>
      <c r="G85">
        <f t="shared" si="15"/>
        <v>0.0003934272683889846</v>
      </c>
      <c r="H85" s="5">
        <f t="shared" si="16"/>
        <v>-3.0722409660356367</v>
      </c>
      <c r="I85" s="5">
        <f t="shared" si="17"/>
        <v>16.58314648545885</v>
      </c>
    </row>
    <row r="86" spans="1:9" ht="12.75">
      <c r="A86">
        <v>8</v>
      </c>
      <c r="B86">
        <v>0.35</v>
      </c>
      <c r="C86">
        <f t="shared" si="11"/>
        <v>2.857142857142857</v>
      </c>
      <c r="D86">
        <f t="shared" si="12"/>
        <v>0.9900990099009902</v>
      </c>
      <c r="E86" s="5">
        <f t="shared" si="13"/>
        <v>0.004998109803217699</v>
      </c>
      <c r="F86">
        <f t="shared" si="14"/>
        <v>-0.019532916092454257</v>
      </c>
      <c r="G86">
        <f t="shared" si="15"/>
        <v>0.000382634591054163</v>
      </c>
      <c r="H86" s="5">
        <f t="shared" si="16"/>
        <v>-3.8315047598737157</v>
      </c>
      <c r="I86" s="5">
        <f t="shared" si="17"/>
        <v>23.34343824468237</v>
      </c>
    </row>
    <row r="87" spans="1:9" ht="12.75">
      <c r="A87">
        <v>8</v>
      </c>
      <c r="B87">
        <v>0.4</v>
      </c>
      <c r="C87">
        <f t="shared" si="11"/>
        <v>2.5</v>
      </c>
      <c r="D87">
        <f t="shared" si="12"/>
        <v>0.9900990099009902</v>
      </c>
      <c r="E87" s="5">
        <f t="shared" si="13"/>
        <v>0.006528143416447609</v>
      </c>
      <c r="F87">
        <f t="shared" si="14"/>
        <v>-0.030825623765990684</v>
      </c>
      <c r="G87">
        <f t="shared" si="15"/>
        <v>0.00036862097440132124</v>
      </c>
      <c r="H87" s="5">
        <f t="shared" si="16"/>
        <v>-4.66549229216582</v>
      </c>
      <c r="I87" s="5">
        <f t="shared" si="17"/>
        <v>32.09780291259032</v>
      </c>
    </row>
    <row r="88" spans="1:9" ht="12.75">
      <c r="A88">
        <v>8</v>
      </c>
      <c r="B88">
        <v>0.45</v>
      </c>
      <c r="C88">
        <f t="shared" si="11"/>
        <v>2.2222222222222223</v>
      </c>
      <c r="D88">
        <f t="shared" si="12"/>
        <v>0.9900990099009902</v>
      </c>
      <c r="E88" s="5">
        <f t="shared" si="13"/>
        <v>0.008262181511441504</v>
      </c>
      <c r="F88">
        <f t="shared" si="14"/>
        <v>-0.04658700075562039</v>
      </c>
      <c r="G88">
        <f t="shared" si="15"/>
        <v>0.00035203382620664403</v>
      </c>
      <c r="H88" s="5">
        <f t="shared" si="16"/>
        <v>-5.595975695448879</v>
      </c>
      <c r="I88" s="5">
        <f t="shared" si="17"/>
        <v>43.50689537495232</v>
      </c>
    </row>
    <row r="89" spans="1:9" ht="12.75">
      <c r="A89">
        <v>8</v>
      </c>
      <c r="B89">
        <v>0.5</v>
      </c>
      <c r="C89">
        <f t="shared" si="11"/>
        <v>2</v>
      </c>
      <c r="D89">
        <f t="shared" si="12"/>
        <v>0.9900990099009902</v>
      </c>
      <c r="E89" s="5">
        <f t="shared" si="13"/>
        <v>0.010200224088199388</v>
      </c>
      <c r="F89">
        <f t="shared" si="14"/>
        <v>-0.06814718055994529</v>
      </c>
      <c r="G89">
        <f t="shared" si="15"/>
        <v>0.00033333452762781705</v>
      </c>
      <c r="H89" s="5">
        <f t="shared" si="16"/>
        <v>-6.64827021896226</v>
      </c>
      <c r="I89" s="5">
        <f t="shared" si="17"/>
        <v>58.49603734226502</v>
      </c>
    </row>
    <row r="90" spans="1:9" ht="12.75">
      <c r="A90">
        <v>8</v>
      </c>
      <c r="B90">
        <v>0.55</v>
      </c>
      <c r="C90">
        <f t="shared" si="11"/>
        <v>1.8181818181818181</v>
      </c>
      <c r="D90">
        <f t="shared" si="12"/>
        <v>0.9900990099009902</v>
      </c>
      <c r="E90" s="5">
        <f t="shared" si="13"/>
        <v>0.012342271146721262</v>
      </c>
      <c r="F90">
        <f t="shared" si="14"/>
        <v>-0.09725769621777167</v>
      </c>
      <c r="G90">
        <f t="shared" si="15"/>
        <v>0.00031286484945613514</v>
      </c>
      <c r="H90" s="5">
        <f t="shared" si="16"/>
        <v>-7.854699529435393</v>
      </c>
      <c r="I90" s="5">
        <f t="shared" si="17"/>
        <v>78.40570375658338</v>
      </c>
    </row>
    <row r="91" spans="1:9" ht="12.75">
      <c r="A91">
        <v>8</v>
      </c>
      <c r="B91">
        <v>0.6</v>
      </c>
      <c r="C91">
        <f t="shared" si="11"/>
        <v>1.6666666666666667</v>
      </c>
      <c r="D91">
        <f t="shared" si="12"/>
        <v>0.9900990099009902</v>
      </c>
      <c r="E91" s="5">
        <f t="shared" si="13"/>
        <v>0.014688322687007116</v>
      </c>
      <c r="F91">
        <f t="shared" si="14"/>
        <v>-0.13629073187415502</v>
      </c>
      <c r="G91">
        <f t="shared" si="15"/>
        <v>0.0002908858435345902</v>
      </c>
      <c r="H91" s="5">
        <f t="shared" si="16"/>
        <v>-9.25904536063346</v>
      </c>
      <c r="I91" s="5">
        <f t="shared" si="17"/>
        <v>105.24801171153491</v>
      </c>
    </row>
    <row r="92" spans="1:9" ht="12.75">
      <c r="A92">
        <v>8</v>
      </c>
      <c r="B92">
        <v>0.65</v>
      </c>
      <c r="C92">
        <f t="shared" si="11"/>
        <v>1.5384615384615383</v>
      </c>
      <c r="D92">
        <f t="shared" si="12"/>
        <v>0.9900990099009902</v>
      </c>
      <c r="E92" s="5">
        <f t="shared" si="13"/>
        <v>0.017238378709056965</v>
      </c>
      <c r="F92">
        <f t="shared" si="14"/>
        <v>-0.1885721244986778</v>
      </c>
      <c r="G92">
        <f t="shared" si="15"/>
        <v>0.0002676019401714481</v>
      </c>
      <c r="H92" s="5">
        <f t="shared" si="16"/>
        <v>-10.923563389379073</v>
      </c>
      <c r="I92" s="5">
        <f t="shared" si="17"/>
        <v>142.17136390054097</v>
      </c>
    </row>
    <row r="93" spans="1:9" ht="12.75">
      <c r="A93">
        <v>8</v>
      </c>
      <c r="B93">
        <v>0.7</v>
      </c>
      <c r="C93">
        <f t="shared" si="11"/>
        <v>1.4285714285714286</v>
      </c>
      <c r="D93">
        <f t="shared" si="12"/>
        <v>0.9900990099009902</v>
      </c>
      <c r="E93" s="5">
        <f t="shared" si="13"/>
        <v>0.019992439212870795</v>
      </c>
      <c r="F93">
        <f t="shared" si="14"/>
        <v>-0.25897280432593595</v>
      </c>
      <c r="G93">
        <f t="shared" si="15"/>
        <v>0.00024317657382358577</v>
      </c>
      <c r="H93" s="5">
        <f t="shared" si="16"/>
        <v>-12.941373736204563</v>
      </c>
      <c r="I93" s="5">
        <f t="shared" si="17"/>
        <v>194.36190165253436</v>
      </c>
    </row>
    <row r="94" spans="1:9" ht="12.75">
      <c r="A94">
        <v>8</v>
      </c>
      <c r="B94">
        <v>0.75</v>
      </c>
      <c r="C94">
        <f t="shared" si="11"/>
        <v>1.3333333333333333</v>
      </c>
      <c r="D94">
        <f t="shared" si="12"/>
        <v>0.9900990099009902</v>
      </c>
      <c r="E94" s="5">
        <f t="shared" si="13"/>
        <v>0.022950504198448622</v>
      </c>
      <c r="F94">
        <f t="shared" si="14"/>
        <v>-0.3550443611198906</v>
      </c>
      <c r="G94">
        <f t="shared" si="15"/>
        <v>0.000217742702020137</v>
      </c>
      <c r="H94" s="5">
        <f t="shared" si="16"/>
        <v>-15.4605151742965</v>
      </c>
      <c r="I94" s="5">
        <f t="shared" si="17"/>
        <v>270.94855980324536</v>
      </c>
    </row>
    <row r="95" spans="1:9" ht="12.75">
      <c r="A95">
        <v>8</v>
      </c>
      <c r="B95">
        <v>0.8</v>
      </c>
      <c r="C95">
        <f t="shared" si="11"/>
        <v>1.25</v>
      </c>
      <c r="D95">
        <f t="shared" si="12"/>
        <v>0.9900990099009902</v>
      </c>
      <c r="E95" s="5">
        <f t="shared" si="13"/>
        <v>0.026112573665790437</v>
      </c>
      <c r="F95">
        <f t="shared" si="14"/>
        <v>-0.4894379124341004</v>
      </c>
      <c r="G95">
        <f t="shared" si="15"/>
        <v>0.00019141011238401167</v>
      </c>
      <c r="H95" s="5">
        <f t="shared" si="16"/>
        <v>-18.73605063152655</v>
      </c>
      <c r="I95" s="5">
        <f t="shared" si="17"/>
        <v>389.5116945301795</v>
      </c>
    </row>
    <row r="96" spans="1:9" ht="12.75">
      <c r="A96">
        <v>8</v>
      </c>
      <c r="B96">
        <v>0.85</v>
      </c>
      <c r="C96">
        <f t="shared" si="11"/>
        <v>1.1764705882352942</v>
      </c>
      <c r="D96">
        <f t="shared" si="12"/>
        <v>0.9900990099009902</v>
      </c>
      <c r="E96" s="5">
        <f t="shared" si="13"/>
        <v>0.029478647614896228</v>
      </c>
      <c r="F96">
        <f t="shared" si="14"/>
        <v>-0.6858699848858812</v>
      </c>
      <c r="G96">
        <f t="shared" si="15"/>
        <v>0.0001642706359665453</v>
      </c>
      <c r="H96" s="5">
        <f t="shared" si="16"/>
        <v>-23.261098107615087</v>
      </c>
      <c r="I96" s="5">
        <f t="shared" si="17"/>
        <v>588.6008813873243</v>
      </c>
    </row>
    <row r="97" spans="1:9" ht="12.75">
      <c r="A97">
        <v>8</v>
      </c>
      <c r="B97">
        <v>0.9</v>
      </c>
      <c r="C97">
        <f t="shared" si="11"/>
        <v>1.1111111111111112</v>
      </c>
      <c r="D97">
        <f t="shared" si="12"/>
        <v>0.9900990099009902</v>
      </c>
      <c r="E97" s="5">
        <f t="shared" si="13"/>
        <v>0.033048726045766016</v>
      </c>
      <c r="F97">
        <f t="shared" si="14"/>
        <v>-0.997585092994046</v>
      </c>
      <c r="G97">
        <f t="shared" si="15"/>
        <v>0.00013640195346000143</v>
      </c>
      <c r="H97" s="5">
        <f t="shared" si="16"/>
        <v>-30.18115402267896</v>
      </c>
      <c r="I97" s="5">
        <f t="shared" si="17"/>
        <v>972.2643661860283</v>
      </c>
    </row>
    <row r="98" spans="1:9" ht="12.75">
      <c r="A98">
        <v>8</v>
      </c>
      <c r="B98">
        <v>0.95</v>
      </c>
      <c r="C98">
        <f t="shared" si="11"/>
        <v>1.0526315789473684</v>
      </c>
      <c r="D98">
        <f t="shared" si="12"/>
        <v>0.9900990099009902</v>
      </c>
      <c r="E98" s="5">
        <f t="shared" si="13"/>
        <v>0.03682280895839979</v>
      </c>
      <c r="F98">
        <f t="shared" si="14"/>
        <v>-1.5944822735539903</v>
      </c>
      <c r="G98">
        <f t="shared" si="15"/>
        <v>0.00010787043039115495</v>
      </c>
      <c r="H98" s="5">
        <f t="shared" si="16"/>
        <v>-43.29855457047908</v>
      </c>
      <c r="I98" s="5">
        <f t="shared" si="17"/>
        <v>1962.3619370337126</v>
      </c>
    </row>
    <row r="99" spans="1:9" ht="12.75">
      <c r="A99">
        <v>8</v>
      </c>
      <c r="B99">
        <v>1</v>
      </c>
      <c r="C99">
        <f t="shared" si="11"/>
        <v>1</v>
      </c>
      <c r="D99">
        <f t="shared" si="12"/>
        <v>0.9900990099009902</v>
      </c>
      <c r="E99" s="5">
        <f t="shared" si="13"/>
        <v>0.04080089635279755</v>
      </c>
      <c r="F99" t="e">
        <f t="shared" si="14"/>
        <v>#NUM!</v>
      </c>
      <c r="G99">
        <f t="shared" si="15"/>
        <v>7.873326658995883E-05</v>
      </c>
      <c r="H99" s="5" t="e">
        <f t="shared" si="16"/>
        <v>#NUM!</v>
      </c>
      <c r="I99" s="5" t="e">
        <f t="shared" si="17"/>
        <v>#NUM!</v>
      </c>
    </row>
    <row r="100" spans="1:9" ht="12.75">
      <c r="A100">
        <v>8</v>
      </c>
      <c r="B100">
        <v>1.05</v>
      </c>
      <c r="C100">
        <f t="shared" si="11"/>
        <v>0.9523809523809523</v>
      </c>
      <c r="D100">
        <f t="shared" si="12"/>
        <v>0.9900990099009902</v>
      </c>
      <c r="E100" s="5">
        <f t="shared" si="13"/>
        <v>0.044982988228959304</v>
      </c>
      <c r="F100" t="e">
        <f t="shared" si="14"/>
        <v>#NUM!</v>
      </c>
      <c r="G100">
        <f t="shared" si="15"/>
        <v>4.9040151449716264E-05</v>
      </c>
      <c r="H100" s="5" t="e">
        <f t="shared" si="16"/>
        <v>#NUM!</v>
      </c>
      <c r="I100" s="5" t="e">
        <f t="shared" si="17"/>
        <v>#NUM!</v>
      </c>
    </row>
    <row r="101" spans="1:9" ht="12.75">
      <c r="A101">
        <v>8</v>
      </c>
      <c r="B101">
        <v>1.1</v>
      </c>
      <c r="C101">
        <f t="shared" si="11"/>
        <v>0.9090909090909091</v>
      </c>
      <c r="D101">
        <f t="shared" si="12"/>
        <v>0.9900990099009902</v>
      </c>
      <c r="E101" s="5">
        <f t="shared" si="13"/>
        <v>0.04936908458688505</v>
      </c>
      <c r="F101" t="e">
        <f t="shared" si="14"/>
        <v>#NUM!</v>
      </c>
      <c r="G101">
        <f t="shared" si="15"/>
        <v>1.8834556508869054E-05</v>
      </c>
      <c r="H101" s="5" t="e">
        <f t="shared" si="16"/>
        <v>#NUM!</v>
      </c>
      <c r="I101" s="5" t="e">
        <f t="shared" si="17"/>
        <v>#NUM!</v>
      </c>
    </row>
    <row r="102" spans="1:9" ht="12.75">
      <c r="A102">
        <v>8</v>
      </c>
      <c r="B102">
        <v>1.15</v>
      </c>
      <c r="C102">
        <f t="shared" si="11"/>
        <v>0.8695652173913044</v>
      </c>
      <c r="D102">
        <f t="shared" si="12"/>
        <v>0.9900990099009902</v>
      </c>
      <c r="E102" s="5">
        <f t="shared" si="13"/>
        <v>0.05395918542657475</v>
      </c>
      <c r="F102" t="e">
        <f t="shared" si="14"/>
        <v>#NUM!</v>
      </c>
      <c r="G102">
        <f t="shared" si="15"/>
        <v>-1.1845242459817485E-05</v>
      </c>
      <c r="H102" s="5" t="e">
        <f t="shared" si="16"/>
        <v>#NUM!</v>
      </c>
      <c r="I102" s="5" t="e">
        <f t="shared" si="17"/>
        <v>#NUM!</v>
      </c>
    </row>
    <row r="103" spans="1:9" ht="12.75">
      <c r="A103">
        <v>8</v>
      </c>
      <c r="B103">
        <v>1.2</v>
      </c>
      <c r="C103">
        <f t="shared" si="11"/>
        <v>0.8333333333333334</v>
      </c>
      <c r="D103">
        <f t="shared" si="12"/>
        <v>0.9900990099009902</v>
      </c>
      <c r="E103" s="5">
        <f t="shared" si="13"/>
        <v>0.058753290748028465</v>
      </c>
      <c r="F103" t="e">
        <f t="shared" si="14"/>
        <v>#NUM!</v>
      </c>
      <c r="G103">
        <f t="shared" si="15"/>
        <v>-4.296534805551477E-05</v>
      </c>
      <c r="H103" s="5" t="e">
        <f t="shared" si="16"/>
        <v>#NUM!</v>
      </c>
      <c r="I103" s="5" t="e">
        <f t="shared" si="17"/>
        <v>#NUM!</v>
      </c>
    </row>
    <row r="104" ht="12.75">
      <c r="I104" s="6"/>
    </row>
    <row r="105" ht="12.75">
      <c r="I105" s="6"/>
    </row>
    <row r="106" ht="12.75">
      <c r="I106" s="6"/>
    </row>
    <row r="107" ht="12.75">
      <c r="I107" s="6"/>
    </row>
    <row r="108" ht="12.75">
      <c r="I108" s="6"/>
    </row>
    <row r="109" ht="12.75">
      <c r="I109" s="6"/>
    </row>
    <row r="110" ht="12.75">
      <c r="I110" s="6"/>
    </row>
    <row r="111" ht="12.75">
      <c r="I111" s="6"/>
    </row>
    <row r="112" ht="12.75">
      <c r="I112" s="6"/>
    </row>
    <row r="113" ht="12.75">
      <c r="I113" s="6"/>
    </row>
    <row r="114" ht="12.75">
      <c r="I114" s="6"/>
    </row>
    <row r="115" ht="12.75">
      <c r="I115" s="6"/>
    </row>
    <row r="116" ht="12.75">
      <c r="I116" s="6"/>
    </row>
    <row r="117" ht="12.75">
      <c r="I117" s="6"/>
    </row>
    <row r="118" ht="12.75">
      <c r="I118" s="6"/>
    </row>
    <row r="119" ht="12.75">
      <c r="I119" s="6"/>
    </row>
    <row r="120" ht="12.75">
      <c r="I120" s="6"/>
    </row>
    <row r="121" ht="12.75">
      <c r="I121" s="6"/>
    </row>
    <row r="122" ht="12.75">
      <c r="I122" s="6"/>
    </row>
    <row r="123" ht="12.75">
      <c r="I123" s="6"/>
    </row>
    <row r="124" ht="12.75">
      <c r="I124" s="6"/>
    </row>
    <row r="125" ht="12.75">
      <c r="I125" s="6"/>
    </row>
    <row r="126" ht="12.75">
      <c r="I126" s="6"/>
    </row>
    <row r="127" ht="12.75">
      <c r="I127" s="6"/>
    </row>
    <row r="128" ht="12.75">
      <c r="I128" s="6"/>
    </row>
    <row r="129" ht="12.75">
      <c r="I129" s="6"/>
    </row>
    <row r="130" ht="12.75">
      <c r="I130" s="6"/>
    </row>
    <row r="131" ht="12.75">
      <c r="I131" s="6"/>
    </row>
    <row r="132" ht="12.75">
      <c r="I132" s="6"/>
    </row>
    <row r="133" ht="12.75">
      <c r="I133" s="6"/>
    </row>
    <row r="134" ht="12.75">
      <c r="I134" s="6"/>
    </row>
    <row r="135" ht="12.75">
      <c r="I135" s="6"/>
    </row>
    <row r="136" ht="12.75">
      <c r="I136" s="6"/>
    </row>
    <row r="137" ht="12.75">
      <c r="I137" s="6"/>
    </row>
    <row r="138" ht="12.75">
      <c r="I138" s="6"/>
    </row>
    <row r="139" ht="12.75">
      <c r="I139" s="6"/>
    </row>
    <row r="140" ht="12.75">
      <c r="I140" s="6"/>
    </row>
    <row r="141" ht="12.75">
      <c r="I141" s="6"/>
    </row>
    <row r="142" ht="12.75">
      <c r="I142" s="6"/>
    </row>
    <row r="143" ht="12.75">
      <c r="I143" s="6"/>
    </row>
    <row r="144" ht="12.75">
      <c r="I144" s="6"/>
    </row>
    <row r="145" ht="12.75">
      <c r="I145" s="6"/>
    </row>
    <row r="146" ht="12.75">
      <c r="I146" s="6"/>
    </row>
    <row r="147" ht="12.75">
      <c r="I147" s="6"/>
    </row>
    <row r="148" ht="12.75">
      <c r="I148" s="6"/>
    </row>
    <row r="149" ht="12.75">
      <c r="I149" s="6"/>
    </row>
    <row r="150" ht="12.75">
      <c r="I150" s="6"/>
    </row>
    <row r="151" ht="12.75">
      <c r="I151" s="6"/>
    </row>
    <row r="152" ht="12.75">
      <c r="I152" s="6"/>
    </row>
    <row r="153" ht="12.75">
      <c r="I153" s="6"/>
    </row>
    <row r="154" ht="12.75">
      <c r="I154" s="6"/>
    </row>
    <row r="155" ht="12.75">
      <c r="I155" s="6"/>
    </row>
    <row r="156" ht="12.75">
      <c r="I156" s="6"/>
    </row>
    <row r="157" ht="12.75">
      <c r="I157" s="6"/>
    </row>
    <row r="158" ht="12.75">
      <c r="I158" s="6"/>
    </row>
    <row r="159" ht="12.75">
      <c r="I159" s="6"/>
    </row>
    <row r="160" ht="12.75">
      <c r="I160" s="6"/>
    </row>
    <row r="161" ht="12.75">
      <c r="I161" s="6"/>
    </row>
    <row r="162" ht="12.75">
      <c r="I162" s="6"/>
    </row>
    <row r="163" ht="12.75">
      <c r="I163" s="6"/>
    </row>
    <row r="164" ht="12.75">
      <c r="I164" s="6"/>
    </row>
    <row r="165" ht="12.75">
      <c r="I165" s="6"/>
    </row>
    <row r="166" ht="12.75">
      <c r="I166" s="6"/>
    </row>
    <row r="167" ht="12.75">
      <c r="I167" s="6"/>
    </row>
    <row r="168" ht="12.75">
      <c r="I168" s="6"/>
    </row>
    <row r="169" ht="12.75">
      <c r="I169" s="6"/>
    </row>
    <row r="170" ht="12.75">
      <c r="I170" s="6"/>
    </row>
    <row r="171" ht="12.75">
      <c r="I171" s="6"/>
    </row>
    <row r="172" ht="12.75">
      <c r="I172" s="6"/>
    </row>
    <row r="173" ht="12.75">
      <c r="I173" s="6"/>
    </row>
    <row r="174" ht="12.75">
      <c r="I174" s="6"/>
    </row>
    <row r="175" ht="12.75">
      <c r="I175" s="6"/>
    </row>
    <row r="176" ht="12.75">
      <c r="I176" s="6"/>
    </row>
    <row r="177" ht="12.75">
      <c r="I177" s="6"/>
    </row>
    <row r="178" ht="12.75">
      <c r="I178" s="6"/>
    </row>
    <row r="179" ht="12.75">
      <c r="I179" s="6"/>
    </row>
    <row r="180" ht="12.75">
      <c r="I180" s="6"/>
    </row>
    <row r="181" ht="12.75">
      <c r="I181" s="6"/>
    </row>
    <row r="182" ht="12.75">
      <c r="I182" s="6"/>
    </row>
    <row r="183" ht="12.75">
      <c r="I183" s="6"/>
    </row>
    <row r="184" ht="12.75">
      <c r="I184" s="6"/>
    </row>
    <row r="185" ht="12.75">
      <c r="I185" s="6"/>
    </row>
    <row r="186" ht="12.75">
      <c r="I186" s="6"/>
    </row>
    <row r="187" ht="12.75">
      <c r="I187" s="6"/>
    </row>
    <row r="188" ht="12.75">
      <c r="I188" s="6"/>
    </row>
    <row r="189" ht="12.75">
      <c r="I189" s="6"/>
    </row>
    <row r="190" ht="12.75">
      <c r="I190" s="6"/>
    </row>
    <row r="191" ht="12.75">
      <c r="I191" s="6"/>
    </row>
    <row r="192" ht="12.75">
      <c r="I192" s="6"/>
    </row>
    <row r="193" ht="12.75">
      <c r="I193" s="6"/>
    </row>
    <row r="194" ht="12.75">
      <c r="I194" s="6"/>
    </row>
    <row r="195" ht="12.75">
      <c r="I195" s="6"/>
    </row>
    <row r="196" ht="12.75">
      <c r="I196" s="6"/>
    </row>
    <row r="197" ht="12.75">
      <c r="I197" s="6"/>
    </row>
    <row r="198" ht="12.75">
      <c r="I198" s="6"/>
    </row>
    <row r="199" ht="12.75">
      <c r="I199" s="6"/>
    </row>
    <row r="200" ht="12.75">
      <c r="I200" s="6"/>
    </row>
    <row r="201" ht="12.75">
      <c r="I201" s="6"/>
    </row>
    <row r="202" ht="12.75">
      <c r="I202" s="6"/>
    </row>
    <row r="203" ht="12.75">
      <c r="I203" s="6"/>
    </row>
    <row r="204" ht="12.75">
      <c r="I204" s="6"/>
    </row>
    <row r="205" ht="12.75">
      <c r="I205" s="6"/>
    </row>
    <row r="206" ht="12.75">
      <c r="I206" s="6"/>
    </row>
    <row r="207" ht="12.75">
      <c r="I207" s="6"/>
    </row>
    <row r="208" ht="12.75">
      <c r="I208" s="6"/>
    </row>
    <row r="209" ht="12.75">
      <c r="I209" s="6"/>
    </row>
    <row r="210" ht="12.75">
      <c r="I210" s="6"/>
    </row>
    <row r="211" ht="12.75">
      <c r="I211" s="6"/>
    </row>
    <row r="212" ht="12.75">
      <c r="I212" s="6"/>
    </row>
    <row r="213" ht="12.75">
      <c r="I213" s="6"/>
    </row>
    <row r="214" ht="12.75">
      <c r="I214" s="6"/>
    </row>
    <row r="215" ht="12.75">
      <c r="I215" s="6"/>
    </row>
    <row r="216" ht="12.75">
      <c r="I216" s="6"/>
    </row>
    <row r="217" ht="12.75">
      <c r="I217" s="6"/>
    </row>
    <row r="218" ht="12.75">
      <c r="I218" s="6"/>
    </row>
    <row r="219" ht="12.75">
      <c r="I219" s="6"/>
    </row>
    <row r="220" ht="12.75">
      <c r="I220" s="6"/>
    </row>
    <row r="221" ht="12.75">
      <c r="I221" s="6"/>
    </row>
    <row r="222" ht="12.75">
      <c r="I222" s="6"/>
    </row>
    <row r="223" ht="12.75">
      <c r="I223" s="6"/>
    </row>
    <row r="224" ht="12.75">
      <c r="I224" s="6"/>
    </row>
    <row r="225" ht="12.75">
      <c r="I225" s="6"/>
    </row>
    <row r="226" spans="1:9" ht="12.75">
      <c r="A226" t="e">
        <f>#REF!*3600</f>
        <v>#REF!</v>
      </c>
      <c r="G226">
        <f aca="true" t="shared" si="18" ref="G226:G284">(($B$19*$B$21)/($B$20*$E$19))*(1-(2*($E$19/$B$22)))*((POWER((B226/$B$19),0.333))-(0.5*(B226/$B$19)))</f>
        <v>0</v>
      </c>
      <c r="H226">
        <f aca="true" t="shared" si="19" ref="H226:H284">F226+G226</f>
        <v>0</v>
      </c>
      <c r="I226" s="6">
        <f aca="true" t="shared" si="20" ref="I226:I289">(E226-H226)*(E226-H226)</f>
        <v>0</v>
      </c>
    </row>
    <row r="227" spans="1:9" ht="12.75">
      <c r="A227" t="e">
        <f>#REF!*3600</f>
        <v>#REF!</v>
      </c>
      <c r="G227">
        <f t="shared" si="18"/>
        <v>0</v>
      </c>
      <c r="H227">
        <f t="shared" si="19"/>
        <v>0</v>
      </c>
      <c r="I227" s="6">
        <f t="shared" si="20"/>
        <v>0</v>
      </c>
    </row>
    <row r="228" spans="1:9" ht="12.75">
      <c r="A228" t="e">
        <f>#REF!*3600</f>
        <v>#REF!</v>
      </c>
      <c r="G228">
        <f t="shared" si="18"/>
        <v>0</v>
      </c>
      <c r="H228">
        <f t="shared" si="19"/>
        <v>0</v>
      </c>
      <c r="I228" s="6">
        <f t="shared" si="20"/>
        <v>0</v>
      </c>
    </row>
    <row r="229" spans="1:9" ht="12.75">
      <c r="A229" t="e">
        <f>#REF!*3600</f>
        <v>#REF!</v>
      </c>
      <c r="G229">
        <f t="shared" si="18"/>
        <v>0</v>
      </c>
      <c r="H229">
        <f t="shared" si="19"/>
        <v>0</v>
      </c>
      <c r="I229" s="6">
        <f t="shared" si="20"/>
        <v>0</v>
      </c>
    </row>
    <row r="230" spans="1:9" ht="12.75">
      <c r="A230" t="e">
        <f>#REF!*3600</f>
        <v>#REF!</v>
      </c>
      <c r="G230">
        <f t="shared" si="18"/>
        <v>0</v>
      </c>
      <c r="H230">
        <f t="shared" si="19"/>
        <v>0</v>
      </c>
      <c r="I230" s="6">
        <f t="shared" si="20"/>
        <v>0</v>
      </c>
    </row>
    <row r="231" spans="1:9" ht="12.75">
      <c r="A231" t="e">
        <f>#REF!*3600</f>
        <v>#REF!</v>
      </c>
      <c r="G231">
        <f t="shared" si="18"/>
        <v>0</v>
      </c>
      <c r="H231">
        <f t="shared" si="19"/>
        <v>0</v>
      </c>
      <c r="I231" s="6">
        <f t="shared" si="20"/>
        <v>0</v>
      </c>
    </row>
    <row r="232" spans="1:9" ht="12.75">
      <c r="A232" t="e">
        <f>#REF!*3600</f>
        <v>#REF!</v>
      </c>
      <c r="G232">
        <f t="shared" si="18"/>
        <v>0</v>
      </c>
      <c r="H232">
        <f t="shared" si="19"/>
        <v>0</v>
      </c>
      <c r="I232" s="6">
        <f t="shared" si="20"/>
        <v>0</v>
      </c>
    </row>
    <row r="233" spans="1:9" ht="12.75">
      <c r="A233" t="e">
        <f>#REF!*3600</f>
        <v>#REF!</v>
      </c>
      <c r="G233">
        <f t="shared" si="18"/>
        <v>0</v>
      </c>
      <c r="H233">
        <f t="shared" si="19"/>
        <v>0</v>
      </c>
      <c r="I233" s="6">
        <f t="shared" si="20"/>
        <v>0</v>
      </c>
    </row>
    <row r="234" spans="1:9" ht="12.75">
      <c r="A234" t="e">
        <f>#REF!*3600</f>
        <v>#REF!</v>
      </c>
      <c r="G234">
        <f t="shared" si="18"/>
        <v>0</v>
      </c>
      <c r="H234">
        <f t="shared" si="19"/>
        <v>0</v>
      </c>
      <c r="I234" s="6">
        <f t="shared" si="20"/>
        <v>0</v>
      </c>
    </row>
    <row r="235" spans="1:9" ht="12.75">
      <c r="A235" t="e">
        <f>#REF!*3600</f>
        <v>#REF!</v>
      </c>
      <c r="G235">
        <f t="shared" si="18"/>
        <v>0</v>
      </c>
      <c r="H235">
        <f t="shared" si="19"/>
        <v>0</v>
      </c>
      <c r="I235" s="6">
        <f t="shared" si="20"/>
        <v>0</v>
      </c>
    </row>
    <row r="236" spans="1:9" ht="12.75">
      <c r="A236" t="e">
        <f>#REF!*3600</f>
        <v>#REF!</v>
      </c>
      <c r="G236">
        <f t="shared" si="18"/>
        <v>0</v>
      </c>
      <c r="H236">
        <f t="shared" si="19"/>
        <v>0</v>
      </c>
      <c r="I236" s="6">
        <f t="shared" si="20"/>
        <v>0</v>
      </c>
    </row>
    <row r="237" spans="1:9" ht="12.75">
      <c r="A237" t="e">
        <f>#REF!*3600</f>
        <v>#REF!</v>
      </c>
      <c r="G237">
        <f t="shared" si="18"/>
        <v>0</v>
      </c>
      <c r="H237">
        <f t="shared" si="19"/>
        <v>0</v>
      </c>
      <c r="I237" s="6">
        <f t="shared" si="20"/>
        <v>0</v>
      </c>
    </row>
    <row r="238" spans="1:9" ht="12.75">
      <c r="A238" t="e">
        <f>#REF!*3600</f>
        <v>#REF!</v>
      </c>
      <c r="G238">
        <f t="shared" si="18"/>
        <v>0</v>
      </c>
      <c r="H238">
        <f t="shared" si="19"/>
        <v>0</v>
      </c>
      <c r="I238" s="6">
        <f t="shared" si="20"/>
        <v>0</v>
      </c>
    </row>
    <row r="239" spans="1:9" ht="12.75">
      <c r="A239" t="e">
        <f>#REF!*3600</f>
        <v>#REF!</v>
      </c>
      <c r="G239">
        <f t="shared" si="18"/>
        <v>0</v>
      </c>
      <c r="H239">
        <f t="shared" si="19"/>
        <v>0</v>
      </c>
      <c r="I239" s="6">
        <f t="shared" si="20"/>
        <v>0</v>
      </c>
    </row>
    <row r="240" spans="1:9" ht="12.75">
      <c r="A240" t="e">
        <f>#REF!*3600</f>
        <v>#REF!</v>
      </c>
      <c r="G240">
        <f t="shared" si="18"/>
        <v>0</v>
      </c>
      <c r="H240">
        <f t="shared" si="19"/>
        <v>0</v>
      </c>
      <c r="I240" s="6">
        <f t="shared" si="20"/>
        <v>0</v>
      </c>
    </row>
    <row r="241" spans="1:9" ht="12.75">
      <c r="A241" t="e">
        <f>#REF!*3600</f>
        <v>#REF!</v>
      </c>
      <c r="G241">
        <f t="shared" si="18"/>
        <v>0</v>
      </c>
      <c r="H241">
        <f t="shared" si="19"/>
        <v>0</v>
      </c>
      <c r="I241" s="6">
        <f t="shared" si="20"/>
        <v>0</v>
      </c>
    </row>
    <row r="242" spans="1:9" ht="12.75">
      <c r="A242" t="e">
        <f>#REF!*3600</f>
        <v>#REF!</v>
      </c>
      <c r="G242">
        <f t="shared" si="18"/>
        <v>0</v>
      </c>
      <c r="H242">
        <f t="shared" si="19"/>
        <v>0</v>
      </c>
      <c r="I242" s="6">
        <f t="shared" si="20"/>
        <v>0</v>
      </c>
    </row>
    <row r="243" spans="1:9" ht="12.75">
      <c r="A243" t="e">
        <f>#REF!*3600</f>
        <v>#REF!</v>
      </c>
      <c r="G243">
        <f t="shared" si="18"/>
        <v>0</v>
      </c>
      <c r="H243">
        <f t="shared" si="19"/>
        <v>0</v>
      </c>
      <c r="I243" s="6">
        <f t="shared" si="20"/>
        <v>0</v>
      </c>
    </row>
    <row r="244" spans="1:9" ht="12.75">
      <c r="A244" t="e">
        <f>#REF!*3600</f>
        <v>#REF!</v>
      </c>
      <c r="G244">
        <f t="shared" si="18"/>
        <v>0</v>
      </c>
      <c r="H244">
        <f t="shared" si="19"/>
        <v>0</v>
      </c>
      <c r="I244" s="6">
        <f t="shared" si="20"/>
        <v>0</v>
      </c>
    </row>
    <row r="245" spans="1:9" ht="12.75">
      <c r="A245" t="e">
        <f>#REF!*3600</f>
        <v>#REF!</v>
      </c>
      <c r="G245">
        <f t="shared" si="18"/>
        <v>0</v>
      </c>
      <c r="H245">
        <f t="shared" si="19"/>
        <v>0</v>
      </c>
      <c r="I245" s="6">
        <f t="shared" si="20"/>
        <v>0</v>
      </c>
    </row>
    <row r="246" spans="1:9" ht="12.75">
      <c r="A246" t="e">
        <f>#REF!*3600</f>
        <v>#REF!</v>
      </c>
      <c r="G246">
        <f t="shared" si="18"/>
        <v>0</v>
      </c>
      <c r="H246">
        <f t="shared" si="19"/>
        <v>0</v>
      </c>
      <c r="I246" s="6">
        <f t="shared" si="20"/>
        <v>0</v>
      </c>
    </row>
    <row r="247" spans="1:9" ht="12.75">
      <c r="A247" t="e">
        <f>#REF!*3600</f>
        <v>#REF!</v>
      </c>
      <c r="G247">
        <f t="shared" si="18"/>
        <v>0</v>
      </c>
      <c r="H247">
        <f t="shared" si="19"/>
        <v>0</v>
      </c>
      <c r="I247" s="6">
        <f t="shared" si="20"/>
        <v>0</v>
      </c>
    </row>
    <row r="248" spans="1:9" ht="12.75">
      <c r="A248" t="e">
        <f>#REF!*3600</f>
        <v>#REF!</v>
      </c>
      <c r="G248">
        <f t="shared" si="18"/>
        <v>0</v>
      </c>
      <c r="H248">
        <f t="shared" si="19"/>
        <v>0</v>
      </c>
      <c r="I248" s="6">
        <f t="shared" si="20"/>
        <v>0</v>
      </c>
    </row>
    <row r="249" spans="1:9" ht="12.75">
      <c r="A249" t="e">
        <f>#REF!*3600</f>
        <v>#REF!</v>
      </c>
      <c r="G249">
        <f t="shared" si="18"/>
        <v>0</v>
      </c>
      <c r="H249">
        <f t="shared" si="19"/>
        <v>0</v>
      </c>
      <c r="I249" s="6">
        <f t="shared" si="20"/>
        <v>0</v>
      </c>
    </row>
    <row r="250" spans="1:9" ht="12.75">
      <c r="A250" t="e">
        <f>#REF!*3600</f>
        <v>#REF!</v>
      </c>
      <c r="G250">
        <f t="shared" si="18"/>
        <v>0</v>
      </c>
      <c r="H250">
        <f t="shared" si="19"/>
        <v>0</v>
      </c>
      <c r="I250" s="6">
        <f t="shared" si="20"/>
        <v>0</v>
      </c>
    </row>
    <row r="251" spans="1:9" ht="12.75">
      <c r="A251" t="e">
        <f>#REF!*3600</f>
        <v>#REF!</v>
      </c>
      <c r="G251">
        <f t="shared" si="18"/>
        <v>0</v>
      </c>
      <c r="H251">
        <f t="shared" si="19"/>
        <v>0</v>
      </c>
      <c r="I251" s="6">
        <f t="shared" si="20"/>
        <v>0</v>
      </c>
    </row>
    <row r="252" spans="1:9" ht="12.75">
      <c r="A252" t="e">
        <f>#REF!*3600</f>
        <v>#REF!</v>
      </c>
      <c r="G252">
        <f t="shared" si="18"/>
        <v>0</v>
      </c>
      <c r="H252">
        <f t="shared" si="19"/>
        <v>0</v>
      </c>
      <c r="I252" s="6">
        <f t="shared" si="20"/>
        <v>0</v>
      </c>
    </row>
    <row r="253" spans="1:9" ht="12.75">
      <c r="A253" t="e">
        <f>#REF!*3600</f>
        <v>#REF!</v>
      </c>
      <c r="G253">
        <f t="shared" si="18"/>
        <v>0</v>
      </c>
      <c r="H253">
        <f t="shared" si="19"/>
        <v>0</v>
      </c>
      <c r="I253" s="6">
        <f t="shared" si="20"/>
        <v>0</v>
      </c>
    </row>
    <row r="254" spans="1:9" ht="12.75">
      <c r="A254" t="e">
        <f>#REF!*3600</f>
        <v>#REF!</v>
      </c>
      <c r="G254">
        <f t="shared" si="18"/>
        <v>0</v>
      </c>
      <c r="H254">
        <f t="shared" si="19"/>
        <v>0</v>
      </c>
      <c r="I254" s="6">
        <f t="shared" si="20"/>
        <v>0</v>
      </c>
    </row>
    <row r="255" spans="1:9" ht="12.75">
      <c r="A255" t="e">
        <f>#REF!*3600</f>
        <v>#REF!</v>
      </c>
      <c r="G255">
        <f t="shared" si="18"/>
        <v>0</v>
      </c>
      <c r="H255">
        <f t="shared" si="19"/>
        <v>0</v>
      </c>
      <c r="I255" s="6">
        <f t="shared" si="20"/>
        <v>0</v>
      </c>
    </row>
    <row r="256" spans="1:9" ht="12.75">
      <c r="A256" t="e">
        <f>#REF!*3600</f>
        <v>#REF!</v>
      </c>
      <c r="G256">
        <f t="shared" si="18"/>
        <v>0</v>
      </c>
      <c r="H256">
        <f t="shared" si="19"/>
        <v>0</v>
      </c>
      <c r="I256" s="6">
        <f t="shared" si="20"/>
        <v>0</v>
      </c>
    </row>
    <row r="257" spans="1:9" ht="12.75">
      <c r="A257" t="e">
        <f>#REF!*3600</f>
        <v>#REF!</v>
      </c>
      <c r="G257">
        <f t="shared" si="18"/>
        <v>0</v>
      </c>
      <c r="H257">
        <f t="shared" si="19"/>
        <v>0</v>
      </c>
      <c r="I257" s="6">
        <f t="shared" si="20"/>
        <v>0</v>
      </c>
    </row>
    <row r="258" spans="1:9" ht="12.75">
      <c r="A258" t="e">
        <f>#REF!*3600</f>
        <v>#REF!</v>
      </c>
      <c r="G258">
        <f t="shared" si="18"/>
        <v>0</v>
      </c>
      <c r="H258">
        <f t="shared" si="19"/>
        <v>0</v>
      </c>
      <c r="I258" s="6">
        <f t="shared" si="20"/>
        <v>0</v>
      </c>
    </row>
    <row r="259" spans="1:9" ht="12.75">
      <c r="A259" t="e">
        <f>#REF!*3600</f>
        <v>#REF!</v>
      </c>
      <c r="G259">
        <f t="shared" si="18"/>
        <v>0</v>
      </c>
      <c r="H259">
        <f t="shared" si="19"/>
        <v>0</v>
      </c>
      <c r="I259" s="6">
        <f t="shared" si="20"/>
        <v>0</v>
      </c>
    </row>
    <row r="260" spans="1:9" ht="12.75">
      <c r="A260" t="e">
        <f>#REF!*3600</f>
        <v>#REF!</v>
      </c>
      <c r="G260">
        <f t="shared" si="18"/>
        <v>0</v>
      </c>
      <c r="H260">
        <f t="shared" si="19"/>
        <v>0</v>
      </c>
      <c r="I260" s="6">
        <f t="shared" si="20"/>
        <v>0</v>
      </c>
    </row>
    <row r="261" spans="1:9" ht="12.75">
      <c r="A261" t="e">
        <f>#REF!*3600</f>
        <v>#REF!</v>
      </c>
      <c r="G261">
        <f t="shared" si="18"/>
        <v>0</v>
      </c>
      <c r="H261">
        <f t="shared" si="19"/>
        <v>0</v>
      </c>
      <c r="I261" s="6">
        <f t="shared" si="20"/>
        <v>0</v>
      </c>
    </row>
    <row r="262" spans="1:9" ht="12.75">
      <c r="A262" t="e">
        <f>#REF!*3600</f>
        <v>#REF!</v>
      </c>
      <c r="G262">
        <f t="shared" si="18"/>
        <v>0</v>
      </c>
      <c r="H262">
        <f t="shared" si="19"/>
        <v>0</v>
      </c>
      <c r="I262" s="6">
        <f t="shared" si="20"/>
        <v>0</v>
      </c>
    </row>
    <row r="263" spans="1:9" ht="12.75">
      <c r="A263" t="e">
        <f>#REF!*3600</f>
        <v>#REF!</v>
      </c>
      <c r="G263">
        <f t="shared" si="18"/>
        <v>0</v>
      </c>
      <c r="H263">
        <f t="shared" si="19"/>
        <v>0</v>
      </c>
      <c r="I263" s="6">
        <f t="shared" si="20"/>
        <v>0</v>
      </c>
    </row>
    <row r="264" spans="1:9" ht="12.75">
      <c r="A264" t="e">
        <f>#REF!*3600</f>
        <v>#REF!</v>
      </c>
      <c r="G264">
        <f t="shared" si="18"/>
        <v>0</v>
      </c>
      <c r="H264">
        <f t="shared" si="19"/>
        <v>0</v>
      </c>
      <c r="I264" s="6">
        <f t="shared" si="20"/>
        <v>0</v>
      </c>
    </row>
    <row r="265" spans="1:9" ht="12.75">
      <c r="A265" t="e">
        <f>#REF!*3600</f>
        <v>#REF!</v>
      </c>
      <c r="G265">
        <f t="shared" si="18"/>
        <v>0</v>
      </c>
      <c r="H265">
        <f t="shared" si="19"/>
        <v>0</v>
      </c>
      <c r="I265" s="6">
        <f t="shared" si="20"/>
        <v>0</v>
      </c>
    </row>
    <row r="266" spans="1:9" ht="12.75">
      <c r="A266" t="e">
        <f>#REF!*3600</f>
        <v>#REF!</v>
      </c>
      <c r="G266">
        <f t="shared" si="18"/>
        <v>0</v>
      </c>
      <c r="H266">
        <f t="shared" si="19"/>
        <v>0</v>
      </c>
      <c r="I266" s="6">
        <f t="shared" si="20"/>
        <v>0</v>
      </c>
    </row>
    <row r="267" spans="1:9" ht="12.75">
      <c r="A267" t="e">
        <f>#REF!*3600</f>
        <v>#REF!</v>
      </c>
      <c r="G267">
        <f t="shared" si="18"/>
        <v>0</v>
      </c>
      <c r="H267">
        <f t="shared" si="19"/>
        <v>0</v>
      </c>
      <c r="I267" s="6">
        <f t="shared" si="20"/>
        <v>0</v>
      </c>
    </row>
    <row r="268" spans="1:9" ht="12.75">
      <c r="A268" t="e">
        <f>#REF!*3600</f>
        <v>#REF!</v>
      </c>
      <c r="G268">
        <f t="shared" si="18"/>
        <v>0</v>
      </c>
      <c r="H268">
        <f t="shared" si="19"/>
        <v>0</v>
      </c>
      <c r="I268" s="6">
        <f t="shared" si="20"/>
        <v>0</v>
      </c>
    </row>
    <row r="269" spans="1:9" ht="12.75">
      <c r="A269" t="e">
        <f>#REF!*3600</f>
        <v>#REF!</v>
      </c>
      <c r="G269">
        <f t="shared" si="18"/>
        <v>0</v>
      </c>
      <c r="H269">
        <f t="shared" si="19"/>
        <v>0</v>
      </c>
      <c r="I269" s="6">
        <f t="shared" si="20"/>
        <v>0</v>
      </c>
    </row>
    <row r="270" spans="1:9" ht="12.75">
      <c r="A270" t="e">
        <f>#REF!*3600</f>
        <v>#REF!</v>
      </c>
      <c r="G270">
        <f t="shared" si="18"/>
        <v>0</v>
      </c>
      <c r="H270">
        <f t="shared" si="19"/>
        <v>0</v>
      </c>
      <c r="I270" s="6">
        <f t="shared" si="20"/>
        <v>0</v>
      </c>
    </row>
    <row r="271" spans="1:9" ht="12.75">
      <c r="A271" t="e">
        <f>#REF!*3600</f>
        <v>#REF!</v>
      </c>
      <c r="G271">
        <f t="shared" si="18"/>
        <v>0</v>
      </c>
      <c r="H271">
        <f t="shared" si="19"/>
        <v>0</v>
      </c>
      <c r="I271" s="6">
        <f t="shared" si="20"/>
        <v>0</v>
      </c>
    </row>
    <row r="272" spans="1:9" ht="12.75">
      <c r="A272" t="e">
        <f>#REF!*3600</f>
        <v>#REF!</v>
      </c>
      <c r="G272">
        <f t="shared" si="18"/>
        <v>0</v>
      </c>
      <c r="H272">
        <f t="shared" si="19"/>
        <v>0</v>
      </c>
      <c r="I272" s="6">
        <f t="shared" si="20"/>
        <v>0</v>
      </c>
    </row>
    <row r="273" spans="1:9" ht="12.75">
      <c r="A273" t="e">
        <f>#REF!*3600</f>
        <v>#REF!</v>
      </c>
      <c r="G273">
        <f t="shared" si="18"/>
        <v>0</v>
      </c>
      <c r="H273">
        <f t="shared" si="19"/>
        <v>0</v>
      </c>
      <c r="I273" s="6">
        <f t="shared" si="20"/>
        <v>0</v>
      </c>
    </row>
    <row r="274" spans="1:9" ht="12.75">
      <c r="A274" t="e">
        <f>#REF!*3600</f>
        <v>#REF!</v>
      </c>
      <c r="G274">
        <f t="shared" si="18"/>
        <v>0</v>
      </c>
      <c r="H274">
        <f t="shared" si="19"/>
        <v>0</v>
      </c>
      <c r="I274" s="6">
        <f t="shared" si="20"/>
        <v>0</v>
      </c>
    </row>
    <row r="275" spans="1:9" ht="12.75">
      <c r="A275" t="e">
        <f>#REF!*3600</f>
        <v>#REF!</v>
      </c>
      <c r="G275">
        <f t="shared" si="18"/>
        <v>0</v>
      </c>
      <c r="H275">
        <f t="shared" si="19"/>
        <v>0</v>
      </c>
      <c r="I275" s="6">
        <f t="shared" si="20"/>
        <v>0</v>
      </c>
    </row>
    <row r="276" spans="1:9" ht="12.75">
      <c r="A276" t="e">
        <f>#REF!*3600</f>
        <v>#REF!</v>
      </c>
      <c r="G276">
        <f t="shared" si="18"/>
        <v>0</v>
      </c>
      <c r="H276">
        <f t="shared" si="19"/>
        <v>0</v>
      </c>
      <c r="I276" s="6">
        <f t="shared" si="20"/>
        <v>0</v>
      </c>
    </row>
    <row r="277" spans="1:9" ht="12.75">
      <c r="A277" t="e">
        <f>#REF!*3600</f>
        <v>#REF!</v>
      </c>
      <c r="G277">
        <f t="shared" si="18"/>
        <v>0</v>
      </c>
      <c r="H277">
        <f t="shared" si="19"/>
        <v>0</v>
      </c>
      <c r="I277" s="6">
        <f t="shared" si="20"/>
        <v>0</v>
      </c>
    </row>
    <row r="278" spans="1:9" ht="12.75">
      <c r="A278" t="e">
        <f>#REF!*3600</f>
        <v>#REF!</v>
      </c>
      <c r="G278">
        <f t="shared" si="18"/>
        <v>0</v>
      </c>
      <c r="H278">
        <f t="shared" si="19"/>
        <v>0</v>
      </c>
      <c r="I278" s="6">
        <f t="shared" si="20"/>
        <v>0</v>
      </c>
    </row>
    <row r="279" spans="1:9" ht="12.75">
      <c r="A279" t="e">
        <f>#REF!*3600</f>
        <v>#REF!</v>
      </c>
      <c r="G279">
        <f t="shared" si="18"/>
        <v>0</v>
      </c>
      <c r="H279">
        <f t="shared" si="19"/>
        <v>0</v>
      </c>
      <c r="I279" s="6">
        <f t="shared" si="20"/>
        <v>0</v>
      </c>
    </row>
    <row r="280" spans="1:9" ht="12.75">
      <c r="A280" t="e">
        <f>#REF!*3600</f>
        <v>#REF!</v>
      </c>
      <c r="G280">
        <f t="shared" si="18"/>
        <v>0</v>
      </c>
      <c r="H280">
        <f t="shared" si="19"/>
        <v>0</v>
      </c>
      <c r="I280" s="6">
        <f t="shared" si="20"/>
        <v>0</v>
      </c>
    </row>
    <row r="281" spans="1:9" ht="12.75">
      <c r="A281" t="e">
        <f>#REF!*3600</f>
        <v>#REF!</v>
      </c>
      <c r="G281">
        <f t="shared" si="18"/>
        <v>0</v>
      </c>
      <c r="H281">
        <f t="shared" si="19"/>
        <v>0</v>
      </c>
      <c r="I281" s="6">
        <f t="shared" si="20"/>
        <v>0</v>
      </c>
    </row>
    <row r="282" spans="1:9" ht="12.75">
      <c r="A282" t="e">
        <f>#REF!*3600</f>
        <v>#REF!</v>
      </c>
      <c r="G282">
        <f t="shared" si="18"/>
        <v>0</v>
      </c>
      <c r="H282">
        <f t="shared" si="19"/>
        <v>0</v>
      </c>
      <c r="I282" s="6">
        <f t="shared" si="20"/>
        <v>0</v>
      </c>
    </row>
    <row r="283" spans="1:9" ht="12.75">
      <c r="A283" t="e">
        <f>#REF!*3600</f>
        <v>#REF!</v>
      </c>
      <c r="G283">
        <f t="shared" si="18"/>
        <v>0</v>
      </c>
      <c r="H283">
        <f t="shared" si="19"/>
        <v>0</v>
      </c>
      <c r="I283" s="6">
        <f t="shared" si="20"/>
        <v>0</v>
      </c>
    </row>
    <row r="284" spans="1:9" ht="12.75">
      <c r="A284" t="e">
        <f>#REF!*3600</f>
        <v>#REF!</v>
      </c>
      <c r="G284">
        <f t="shared" si="18"/>
        <v>0</v>
      </c>
      <c r="H284">
        <f t="shared" si="19"/>
        <v>0</v>
      </c>
      <c r="I284" s="6">
        <f t="shared" si="20"/>
        <v>0</v>
      </c>
    </row>
    <row r="285" spans="1:9" ht="12.75">
      <c r="A285" t="e">
        <f>#REF!*3600</f>
        <v>#REF!</v>
      </c>
      <c r="G285">
        <f aca="true" t="shared" si="21" ref="G285:G348">(($B$19*$B$21)/($B$20*$E$19))*(1-(2*($E$19/$B$22)))*((POWER((B285/$B$19),0.333))-(0.5*(B285/$B$19)))</f>
        <v>0</v>
      </c>
      <c r="H285">
        <f aca="true" t="shared" si="22" ref="H285:H348">F285+G285</f>
        <v>0</v>
      </c>
      <c r="I285" s="6">
        <f t="shared" si="20"/>
        <v>0</v>
      </c>
    </row>
    <row r="286" spans="1:9" ht="12.75">
      <c r="A286" t="e">
        <f>#REF!*3600</f>
        <v>#REF!</v>
      </c>
      <c r="G286">
        <f t="shared" si="21"/>
        <v>0</v>
      </c>
      <c r="H286">
        <f t="shared" si="22"/>
        <v>0</v>
      </c>
      <c r="I286" s="6">
        <f t="shared" si="20"/>
        <v>0</v>
      </c>
    </row>
    <row r="287" spans="1:9" ht="12.75">
      <c r="A287" t="e">
        <f>#REF!*3600</f>
        <v>#REF!</v>
      </c>
      <c r="G287">
        <f t="shared" si="21"/>
        <v>0</v>
      </c>
      <c r="H287">
        <f t="shared" si="22"/>
        <v>0</v>
      </c>
      <c r="I287" s="6">
        <f t="shared" si="20"/>
        <v>0</v>
      </c>
    </row>
    <row r="288" spans="1:9" ht="12.75">
      <c r="A288" t="e">
        <f>#REF!*3600</f>
        <v>#REF!</v>
      </c>
      <c r="G288">
        <f t="shared" si="21"/>
        <v>0</v>
      </c>
      <c r="H288">
        <f t="shared" si="22"/>
        <v>0</v>
      </c>
      <c r="I288" s="6">
        <f t="shared" si="20"/>
        <v>0</v>
      </c>
    </row>
    <row r="289" spans="1:9" ht="12.75">
      <c r="A289" t="e">
        <f>#REF!*3600</f>
        <v>#REF!</v>
      </c>
      <c r="G289">
        <f t="shared" si="21"/>
        <v>0</v>
      </c>
      <c r="H289">
        <f t="shared" si="22"/>
        <v>0</v>
      </c>
      <c r="I289" s="6">
        <f t="shared" si="20"/>
        <v>0</v>
      </c>
    </row>
    <row r="290" spans="1:9" ht="12.75">
      <c r="A290" t="e">
        <f>#REF!*3600</f>
        <v>#REF!</v>
      </c>
      <c r="G290">
        <f t="shared" si="21"/>
        <v>0</v>
      </c>
      <c r="H290">
        <f t="shared" si="22"/>
        <v>0</v>
      </c>
      <c r="I290" s="6">
        <f aca="true" t="shared" si="23" ref="I290:I353">(E290-H290)*(E290-H290)</f>
        <v>0</v>
      </c>
    </row>
    <row r="291" spans="1:9" ht="12.75">
      <c r="A291" t="e">
        <f>#REF!*3600</f>
        <v>#REF!</v>
      </c>
      <c r="G291">
        <f t="shared" si="21"/>
        <v>0</v>
      </c>
      <c r="H291">
        <f t="shared" si="22"/>
        <v>0</v>
      </c>
      <c r="I291" s="6">
        <f t="shared" si="23"/>
        <v>0</v>
      </c>
    </row>
    <row r="292" spans="1:9" ht="12.75">
      <c r="A292" t="e">
        <f>#REF!*3600</f>
        <v>#REF!</v>
      </c>
      <c r="G292">
        <f t="shared" si="21"/>
        <v>0</v>
      </c>
      <c r="H292">
        <f t="shared" si="22"/>
        <v>0</v>
      </c>
      <c r="I292" s="6">
        <f t="shared" si="23"/>
        <v>0</v>
      </c>
    </row>
    <row r="293" spans="1:9" ht="12.75">
      <c r="A293" t="e">
        <f>#REF!*3600</f>
        <v>#REF!</v>
      </c>
      <c r="G293">
        <f t="shared" si="21"/>
        <v>0</v>
      </c>
      <c r="H293">
        <f t="shared" si="22"/>
        <v>0</v>
      </c>
      <c r="I293" s="6">
        <f t="shared" si="23"/>
        <v>0</v>
      </c>
    </row>
    <row r="294" spans="1:9" ht="12.75">
      <c r="A294" t="e">
        <f>#REF!*3600</f>
        <v>#REF!</v>
      </c>
      <c r="G294">
        <f t="shared" si="21"/>
        <v>0</v>
      </c>
      <c r="H294">
        <f t="shared" si="22"/>
        <v>0</v>
      </c>
      <c r="I294" s="6">
        <f t="shared" si="23"/>
        <v>0</v>
      </c>
    </row>
    <row r="295" spans="1:9" ht="12.75">
      <c r="A295" t="e">
        <f>#REF!*3600</f>
        <v>#REF!</v>
      </c>
      <c r="G295">
        <f t="shared" si="21"/>
        <v>0</v>
      </c>
      <c r="H295">
        <f t="shared" si="22"/>
        <v>0</v>
      </c>
      <c r="I295" s="6">
        <f t="shared" si="23"/>
        <v>0</v>
      </c>
    </row>
    <row r="296" spans="1:9" ht="12.75">
      <c r="A296" t="e">
        <f>#REF!*3600</f>
        <v>#REF!</v>
      </c>
      <c r="G296">
        <f t="shared" si="21"/>
        <v>0</v>
      </c>
      <c r="H296">
        <f t="shared" si="22"/>
        <v>0</v>
      </c>
      <c r="I296" s="6">
        <f t="shared" si="23"/>
        <v>0</v>
      </c>
    </row>
    <row r="297" spans="1:9" ht="12.75">
      <c r="A297" t="e">
        <f>#REF!*3600</f>
        <v>#REF!</v>
      </c>
      <c r="G297">
        <f t="shared" si="21"/>
        <v>0</v>
      </c>
      <c r="H297">
        <f t="shared" si="22"/>
        <v>0</v>
      </c>
      <c r="I297" s="6">
        <f t="shared" si="23"/>
        <v>0</v>
      </c>
    </row>
    <row r="298" spans="1:9" ht="12.75">
      <c r="A298" t="e">
        <f>#REF!*3600</f>
        <v>#REF!</v>
      </c>
      <c r="G298">
        <f t="shared" si="21"/>
        <v>0</v>
      </c>
      <c r="H298">
        <f t="shared" si="22"/>
        <v>0</v>
      </c>
      <c r="I298" s="6">
        <f t="shared" si="23"/>
        <v>0</v>
      </c>
    </row>
    <row r="299" spans="1:9" ht="12.75">
      <c r="A299" t="e">
        <f>#REF!*3600</f>
        <v>#REF!</v>
      </c>
      <c r="G299">
        <f t="shared" si="21"/>
        <v>0</v>
      </c>
      <c r="H299">
        <f t="shared" si="22"/>
        <v>0</v>
      </c>
      <c r="I299" s="6">
        <f t="shared" si="23"/>
        <v>0</v>
      </c>
    </row>
    <row r="300" spans="1:9" ht="12.75">
      <c r="A300" t="e">
        <f>#REF!*3600</f>
        <v>#REF!</v>
      </c>
      <c r="G300">
        <f t="shared" si="21"/>
        <v>0</v>
      </c>
      <c r="H300">
        <f t="shared" si="22"/>
        <v>0</v>
      </c>
      <c r="I300" s="6">
        <f t="shared" si="23"/>
        <v>0</v>
      </c>
    </row>
    <row r="301" spans="1:9" ht="12.75">
      <c r="A301" t="e">
        <f>#REF!*3600</f>
        <v>#REF!</v>
      </c>
      <c r="G301">
        <f t="shared" si="21"/>
        <v>0</v>
      </c>
      <c r="H301">
        <f t="shared" si="22"/>
        <v>0</v>
      </c>
      <c r="I301" s="6">
        <f t="shared" si="23"/>
        <v>0</v>
      </c>
    </row>
    <row r="302" spans="1:9" ht="12.75">
      <c r="A302" t="e">
        <f>#REF!*3600</f>
        <v>#REF!</v>
      </c>
      <c r="G302">
        <f t="shared" si="21"/>
        <v>0</v>
      </c>
      <c r="H302">
        <f t="shared" si="22"/>
        <v>0</v>
      </c>
      <c r="I302" s="6">
        <f t="shared" si="23"/>
        <v>0</v>
      </c>
    </row>
    <row r="303" spans="1:9" ht="12.75">
      <c r="A303" t="e">
        <f>#REF!*3600</f>
        <v>#REF!</v>
      </c>
      <c r="G303">
        <f t="shared" si="21"/>
        <v>0</v>
      </c>
      <c r="H303">
        <f t="shared" si="22"/>
        <v>0</v>
      </c>
      <c r="I303" s="6">
        <f t="shared" si="23"/>
        <v>0</v>
      </c>
    </row>
    <row r="304" spans="1:9" ht="12.75">
      <c r="A304" t="e">
        <f>#REF!*3600</f>
        <v>#REF!</v>
      </c>
      <c r="G304">
        <f t="shared" si="21"/>
        <v>0</v>
      </c>
      <c r="H304">
        <f t="shared" si="22"/>
        <v>0</v>
      </c>
      <c r="I304" s="6">
        <f t="shared" si="23"/>
        <v>0</v>
      </c>
    </row>
    <row r="305" spans="1:9" ht="12.75">
      <c r="A305" t="e">
        <f>#REF!*3600</f>
        <v>#REF!</v>
      </c>
      <c r="G305">
        <f t="shared" si="21"/>
        <v>0</v>
      </c>
      <c r="H305">
        <f t="shared" si="22"/>
        <v>0</v>
      </c>
      <c r="I305" s="6">
        <f t="shared" si="23"/>
        <v>0</v>
      </c>
    </row>
    <row r="306" spans="1:9" ht="12.75">
      <c r="A306" t="e">
        <f>#REF!*3600</f>
        <v>#REF!</v>
      </c>
      <c r="G306">
        <f t="shared" si="21"/>
        <v>0</v>
      </c>
      <c r="H306">
        <f t="shared" si="22"/>
        <v>0</v>
      </c>
      <c r="I306" s="6">
        <f t="shared" si="23"/>
        <v>0</v>
      </c>
    </row>
    <row r="307" spans="1:9" ht="12.75">
      <c r="A307" t="e">
        <f>#REF!*3600</f>
        <v>#REF!</v>
      </c>
      <c r="G307">
        <f t="shared" si="21"/>
        <v>0</v>
      </c>
      <c r="H307">
        <f t="shared" si="22"/>
        <v>0</v>
      </c>
      <c r="I307" s="6">
        <f t="shared" si="23"/>
        <v>0</v>
      </c>
    </row>
    <row r="308" spans="1:9" ht="12.75">
      <c r="A308" t="e">
        <f>#REF!*3600</f>
        <v>#REF!</v>
      </c>
      <c r="G308">
        <f t="shared" si="21"/>
        <v>0</v>
      </c>
      <c r="H308">
        <f t="shared" si="22"/>
        <v>0</v>
      </c>
      <c r="I308" s="6">
        <f t="shared" si="23"/>
        <v>0</v>
      </c>
    </row>
    <row r="309" spans="1:9" ht="12.75">
      <c r="A309" t="e">
        <f>#REF!*3600</f>
        <v>#REF!</v>
      </c>
      <c r="G309">
        <f t="shared" si="21"/>
        <v>0</v>
      </c>
      <c r="H309">
        <f t="shared" si="22"/>
        <v>0</v>
      </c>
      <c r="I309" s="6">
        <f t="shared" si="23"/>
        <v>0</v>
      </c>
    </row>
    <row r="310" spans="1:9" ht="12.75">
      <c r="A310" t="e">
        <f>#REF!*3600</f>
        <v>#REF!</v>
      </c>
      <c r="G310">
        <f t="shared" si="21"/>
        <v>0</v>
      </c>
      <c r="H310">
        <f t="shared" si="22"/>
        <v>0</v>
      </c>
      <c r="I310" s="6">
        <f t="shared" si="23"/>
        <v>0</v>
      </c>
    </row>
    <row r="311" spans="1:9" ht="12.75">
      <c r="A311" t="e">
        <f>#REF!*3600</f>
        <v>#REF!</v>
      </c>
      <c r="G311">
        <f t="shared" si="21"/>
        <v>0</v>
      </c>
      <c r="H311">
        <f t="shared" si="22"/>
        <v>0</v>
      </c>
      <c r="I311" s="6">
        <f t="shared" si="23"/>
        <v>0</v>
      </c>
    </row>
    <row r="312" spans="1:9" ht="12.75">
      <c r="A312" t="e">
        <f>#REF!*3600</f>
        <v>#REF!</v>
      </c>
      <c r="G312">
        <f t="shared" si="21"/>
        <v>0</v>
      </c>
      <c r="H312">
        <f t="shared" si="22"/>
        <v>0</v>
      </c>
      <c r="I312" s="6">
        <f t="shared" si="23"/>
        <v>0</v>
      </c>
    </row>
    <row r="313" spans="1:9" ht="12.75">
      <c r="A313" t="e">
        <f>#REF!*3600</f>
        <v>#REF!</v>
      </c>
      <c r="G313">
        <f t="shared" si="21"/>
        <v>0</v>
      </c>
      <c r="H313">
        <f t="shared" si="22"/>
        <v>0</v>
      </c>
      <c r="I313" s="6">
        <f t="shared" si="23"/>
        <v>0</v>
      </c>
    </row>
    <row r="314" spans="1:9" ht="12.75">
      <c r="A314" t="e">
        <f>#REF!*3600</f>
        <v>#REF!</v>
      </c>
      <c r="G314">
        <f t="shared" si="21"/>
        <v>0</v>
      </c>
      <c r="H314">
        <f t="shared" si="22"/>
        <v>0</v>
      </c>
      <c r="I314" s="6">
        <f t="shared" si="23"/>
        <v>0</v>
      </c>
    </row>
    <row r="315" spans="1:9" ht="12.75">
      <c r="A315" t="e">
        <f>#REF!*3600</f>
        <v>#REF!</v>
      </c>
      <c r="G315">
        <f t="shared" si="21"/>
        <v>0</v>
      </c>
      <c r="H315">
        <f t="shared" si="22"/>
        <v>0</v>
      </c>
      <c r="I315" s="6">
        <f t="shared" si="23"/>
        <v>0</v>
      </c>
    </row>
    <row r="316" spans="1:9" ht="12.75">
      <c r="A316" t="e">
        <f>#REF!*3600</f>
        <v>#REF!</v>
      </c>
      <c r="G316">
        <f t="shared" si="21"/>
        <v>0</v>
      </c>
      <c r="H316">
        <f t="shared" si="22"/>
        <v>0</v>
      </c>
      <c r="I316" s="6">
        <f t="shared" si="23"/>
        <v>0</v>
      </c>
    </row>
    <row r="317" spans="1:9" ht="12.75">
      <c r="A317" t="e">
        <f>#REF!*3600</f>
        <v>#REF!</v>
      </c>
      <c r="G317">
        <f t="shared" si="21"/>
        <v>0</v>
      </c>
      <c r="H317">
        <f t="shared" si="22"/>
        <v>0</v>
      </c>
      <c r="I317" s="6">
        <f t="shared" si="23"/>
        <v>0</v>
      </c>
    </row>
    <row r="318" spans="1:9" ht="12.75">
      <c r="A318" t="e">
        <f>#REF!*3600</f>
        <v>#REF!</v>
      </c>
      <c r="G318">
        <f t="shared" si="21"/>
        <v>0</v>
      </c>
      <c r="H318">
        <f t="shared" si="22"/>
        <v>0</v>
      </c>
      <c r="I318" s="6">
        <f t="shared" si="23"/>
        <v>0</v>
      </c>
    </row>
    <row r="319" spans="1:9" ht="12.75">
      <c r="A319" t="e">
        <f>#REF!*3600</f>
        <v>#REF!</v>
      </c>
      <c r="G319">
        <f t="shared" si="21"/>
        <v>0</v>
      </c>
      <c r="H319">
        <f t="shared" si="22"/>
        <v>0</v>
      </c>
      <c r="I319" s="6">
        <f t="shared" si="23"/>
        <v>0</v>
      </c>
    </row>
    <row r="320" spans="1:9" ht="12.75">
      <c r="A320" t="e">
        <f>#REF!*3600</f>
        <v>#REF!</v>
      </c>
      <c r="G320">
        <f t="shared" si="21"/>
        <v>0</v>
      </c>
      <c r="H320">
        <f t="shared" si="22"/>
        <v>0</v>
      </c>
      <c r="I320" s="6">
        <f t="shared" si="23"/>
        <v>0</v>
      </c>
    </row>
    <row r="321" spans="1:9" ht="12.75">
      <c r="A321" t="e">
        <f>#REF!*3600</f>
        <v>#REF!</v>
      </c>
      <c r="G321">
        <f t="shared" si="21"/>
        <v>0</v>
      </c>
      <c r="H321">
        <f t="shared" si="22"/>
        <v>0</v>
      </c>
      <c r="I321" s="6">
        <f t="shared" si="23"/>
        <v>0</v>
      </c>
    </row>
    <row r="322" spans="1:9" ht="12.75">
      <c r="A322" t="e">
        <f>#REF!*3600</f>
        <v>#REF!</v>
      </c>
      <c r="G322">
        <f t="shared" si="21"/>
        <v>0</v>
      </c>
      <c r="H322">
        <f t="shared" si="22"/>
        <v>0</v>
      </c>
      <c r="I322" s="6">
        <f t="shared" si="23"/>
        <v>0</v>
      </c>
    </row>
    <row r="323" spans="1:9" ht="12.75">
      <c r="A323" t="e">
        <f>#REF!*3600</f>
        <v>#REF!</v>
      </c>
      <c r="G323">
        <f t="shared" si="21"/>
        <v>0</v>
      </c>
      <c r="H323">
        <f t="shared" si="22"/>
        <v>0</v>
      </c>
      <c r="I323" s="6">
        <f t="shared" si="23"/>
        <v>0</v>
      </c>
    </row>
    <row r="324" spans="1:9" ht="12.75">
      <c r="A324" t="e">
        <f>#REF!*3600</f>
        <v>#REF!</v>
      </c>
      <c r="G324">
        <f t="shared" si="21"/>
        <v>0</v>
      </c>
      <c r="H324">
        <f t="shared" si="22"/>
        <v>0</v>
      </c>
      <c r="I324" s="6">
        <f t="shared" si="23"/>
        <v>0</v>
      </c>
    </row>
    <row r="325" spans="1:9" ht="12.75">
      <c r="A325" t="e">
        <f>#REF!*3600</f>
        <v>#REF!</v>
      </c>
      <c r="G325">
        <f t="shared" si="21"/>
        <v>0</v>
      </c>
      <c r="H325">
        <f t="shared" si="22"/>
        <v>0</v>
      </c>
      <c r="I325" s="6">
        <f t="shared" si="23"/>
        <v>0</v>
      </c>
    </row>
    <row r="326" spans="1:9" ht="12.75">
      <c r="A326" t="e">
        <f>#REF!*3600</f>
        <v>#REF!</v>
      </c>
      <c r="G326">
        <f t="shared" si="21"/>
        <v>0</v>
      </c>
      <c r="H326">
        <f t="shared" si="22"/>
        <v>0</v>
      </c>
      <c r="I326" s="6">
        <f t="shared" si="23"/>
        <v>0</v>
      </c>
    </row>
    <row r="327" spans="1:9" ht="12.75">
      <c r="A327" t="e">
        <f>#REF!*3600</f>
        <v>#REF!</v>
      </c>
      <c r="G327">
        <f t="shared" si="21"/>
        <v>0</v>
      </c>
      <c r="H327">
        <f t="shared" si="22"/>
        <v>0</v>
      </c>
      <c r="I327" s="6">
        <f t="shared" si="23"/>
        <v>0</v>
      </c>
    </row>
    <row r="328" spans="1:9" ht="12.75">
      <c r="A328" t="e">
        <f>#REF!*3600</f>
        <v>#REF!</v>
      </c>
      <c r="G328">
        <f t="shared" si="21"/>
        <v>0</v>
      </c>
      <c r="H328">
        <f t="shared" si="22"/>
        <v>0</v>
      </c>
      <c r="I328" s="6">
        <f t="shared" si="23"/>
        <v>0</v>
      </c>
    </row>
    <row r="329" spans="1:9" ht="12.75">
      <c r="A329" t="e">
        <f>#REF!*3600</f>
        <v>#REF!</v>
      </c>
      <c r="G329">
        <f t="shared" si="21"/>
        <v>0</v>
      </c>
      <c r="H329">
        <f t="shared" si="22"/>
        <v>0</v>
      </c>
      <c r="I329" s="6">
        <f t="shared" si="23"/>
        <v>0</v>
      </c>
    </row>
    <row r="330" spans="1:9" ht="12.75">
      <c r="A330" t="e">
        <f>#REF!*3600</f>
        <v>#REF!</v>
      </c>
      <c r="G330">
        <f t="shared" si="21"/>
        <v>0</v>
      </c>
      <c r="H330">
        <f t="shared" si="22"/>
        <v>0</v>
      </c>
      <c r="I330" s="6">
        <f t="shared" si="23"/>
        <v>0</v>
      </c>
    </row>
    <row r="331" spans="1:9" ht="12.75">
      <c r="A331" t="e">
        <f>#REF!*3600</f>
        <v>#REF!</v>
      </c>
      <c r="G331">
        <f t="shared" si="21"/>
        <v>0</v>
      </c>
      <c r="H331">
        <f t="shared" si="22"/>
        <v>0</v>
      </c>
      <c r="I331" s="6">
        <f t="shared" si="23"/>
        <v>0</v>
      </c>
    </row>
    <row r="332" spans="1:9" ht="12.75">
      <c r="A332" t="e">
        <f>#REF!*3600</f>
        <v>#REF!</v>
      </c>
      <c r="G332">
        <f t="shared" si="21"/>
        <v>0</v>
      </c>
      <c r="H332">
        <f t="shared" si="22"/>
        <v>0</v>
      </c>
      <c r="I332" s="6">
        <f t="shared" si="23"/>
        <v>0</v>
      </c>
    </row>
    <row r="333" spans="1:9" ht="12.75">
      <c r="A333" t="e">
        <f>#REF!*3600</f>
        <v>#REF!</v>
      </c>
      <c r="G333">
        <f t="shared" si="21"/>
        <v>0</v>
      </c>
      <c r="H333">
        <f t="shared" si="22"/>
        <v>0</v>
      </c>
      <c r="I333" s="6">
        <f t="shared" si="23"/>
        <v>0</v>
      </c>
    </row>
    <row r="334" spans="1:9" ht="12.75">
      <c r="A334" t="e">
        <f>#REF!*3600</f>
        <v>#REF!</v>
      </c>
      <c r="G334">
        <f t="shared" si="21"/>
        <v>0</v>
      </c>
      <c r="H334">
        <f t="shared" si="22"/>
        <v>0</v>
      </c>
      <c r="I334" s="6">
        <f t="shared" si="23"/>
        <v>0</v>
      </c>
    </row>
    <row r="335" spans="1:9" ht="12.75">
      <c r="A335" t="e">
        <f>#REF!*3600</f>
        <v>#REF!</v>
      </c>
      <c r="G335">
        <f t="shared" si="21"/>
        <v>0</v>
      </c>
      <c r="H335">
        <f t="shared" si="22"/>
        <v>0</v>
      </c>
      <c r="I335" s="6">
        <f t="shared" si="23"/>
        <v>0</v>
      </c>
    </row>
    <row r="336" spans="1:9" ht="12.75">
      <c r="A336" t="e">
        <f>#REF!*3600</f>
        <v>#REF!</v>
      </c>
      <c r="G336">
        <f t="shared" si="21"/>
        <v>0</v>
      </c>
      <c r="H336">
        <f t="shared" si="22"/>
        <v>0</v>
      </c>
      <c r="I336" s="6">
        <f t="shared" si="23"/>
        <v>0</v>
      </c>
    </row>
    <row r="337" spans="1:9" ht="12.75">
      <c r="A337" t="e">
        <f>#REF!*3600</f>
        <v>#REF!</v>
      </c>
      <c r="G337">
        <f t="shared" si="21"/>
        <v>0</v>
      </c>
      <c r="H337">
        <f t="shared" si="22"/>
        <v>0</v>
      </c>
      <c r="I337" s="6">
        <f t="shared" si="23"/>
        <v>0</v>
      </c>
    </row>
    <row r="338" spans="1:9" ht="12.75">
      <c r="A338" t="e">
        <f>#REF!*3600</f>
        <v>#REF!</v>
      </c>
      <c r="G338">
        <f t="shared" si="21"/>
        <v>0</v>
      </c>
      <c r="H338">
        <f t="shared" si="22"/>
        <v>0</v>
      </c>
      <c r="I338" s="6">
        <f t="shared" si="23"/>
        <v>0</v>
      </c>
    </row>
    <row r="339" spans="1:9" ht="12.75">
      <c r="A339" t="e">
        <f>#REF!*3600</f>
        <v>#REF!</v>
      </c>
      <c r="G339">
        <f t="shared" si="21"/>
        <v>0</v>
      </c>
      <c r="H339">
        <f t="shared" si="22"/>
        <v>0</v>
      </c>
      <c r="I339" s="6">
        <f t="shared" si="23"/>
        <v>0</v>
      </c>
    </row>
    <row r="340" spans="1:9" ht="12.75">
      <c r="A340" t="e">
        <f>#REF!*3600</f>
        <v>#REF!</v>
      </c>
      <c r="G340">
        <f t="shared" si="21"/>
        <v>0</v>
      </c>
      <c r="H340">
        <f t="shared" si="22"/>
        <v>0</v>
      </c>
      <c r="I340" s="6">
        <f t="shared" si="23"/>
        <v>0</v>
      </c>
    </row>
    <row r="341" spans="1:9" ht="12.75">
      <c r="A341" t="e">
        <f>#REF!*3600</f>
        <v>#REF!</v>
      </c>
      <c r="G341">
        <f t="shared" si="21"/>
        <v>0</v>
      </c>
      <c r="H341">
        <f t="shared" si="22"/>
        <v>0</v>
      </c>
      <c r="I341" s="6">
        <f t="shared" si="23"/>
        <v>0</v>
      </c>
    </row>
    <row r="342" spans="1:9" ht="12.75">
      <c r="A342" t="e">
        <f>#REF!*3600</f>
        <v>#REF!</v>
      </c>
      <c r="G342">
        <f t="shared" si="21"/>
        <v>0</v>
      </c>
      <c r="H342">
        <f t="shared" si="22"/>
        <v>0</v>
      </c>
      <c r="I342" s="6">
        <f t="shared" si="23"/>
        <v>0</v>
      </c>
    </row>
    <row r="343" spans="1:9" ht="12.75">
      <c r="A343" t="e">
        <f>#REF!*3600</f>
        <v>#REF!</v>
      </c>
      <c r="G343">
        <f t="shared" si="21"/>
        <v>0</v>
      </c>
      <c r="H343">
        <f t="shared" si="22"/>
        <v>0</v>
      </c>
      <c r="I343" s="6">
        <f t="shared" si="23"/>
        <v>0</v>
      </c>
    </row>
    <row r="344" spans="1:9" ht="12.75">
      <c r="A344" t="e">
        <f>#REF!*3600</f>
        <v>#REF!</v>
      </c>
      <c r="G344">
        <f t="shared" si="21"/>
        <v>0</v>
      </c>
      <c r="H344">
        <f t="shared" si="22"/>
        <v>0</v>
      </c>
      <c r="I344" s="6">
        <f t="shared" si="23"/>
        <v>0</v>
      </c>
    </row>
    <row r="345" spans="1:9" ht="12.75">
      <c r="A345" t="e">
        <f>#REF!*3600</f>
        <v>#REF!</v>
      </c>
      <c r="G345">
        <f t="shared" si="21"/>
        <v>0</v>
      </c>
      <c r="H345">
        <f t="shared" si="22"/>
        <v>0</v>
      </c>
      <c r="I345" s="6">
        <f t="shared" si="23"/>
        <v>0</v>
      </c>
    </row>
    <row r="346" spans="1:9" ht="12.75">
      <c r="A346" t="e">
        <f>#REF!*3600</f>
        <v>#REF!</v>
      </c>
      <c r="G346">
        <f t="shared" si="21"/>
        <v>0</v>
      </c>
      <c r="H346">
        <f t="shared" si="22"/>
        <v>0</v>
      </c>
      <c r="I346" s="6">
        <f t="shared" si="23"/>
        <v>0</v>
      </c>
    </row>
    <row r="347" spans="1:9" ht="12.75">
      <c r="A347" t="e">
        <f>#REF!*3600</f>
        <v>#REF!</v>
      </c>
      <c r="G347">
        <f t="shared" si="21"/>
        <v>0</v>
      </c>
      <c r="H347">
        <f t="shared" si="22"/>
        <v>0</v>
      </c>
      <c r="I347" s="6">
        <f t="shared" si="23"/>
        <v>0</v>
      </c>
    </row>
    <row r="348" spans="1:9" ht="12.75">
      <c r="A348" t="e">
        <f>#REF!*3600</f>
        <v>#REF!</v>
      </c>
      <c r="G348">
        <f t="shared" si="21"/>
        <v>0</v>
      </c>
      <c r="H348">
        <f t="shared" si="22"/>
        <v>0</v>
      </c>
      <c r="I348" s="6">
        <f t="shared" si="23"/>
        <v>0</v>
      </c>
    </row>
    <row r="349" spans="1:9" ht="12.75">
      <c r="A349" t="e">
        <f>#REF!*3600</f>
        <v>#REF!</v>
      </c>
      <c r="G349">
        <f aca="true" t="shared" si="24" ref="G349:G412">(($B$19*$B$21)/($B$20*$E$19))*(1-(2*($E$19/$B$22)))*((POWER((B349/$B$19),0.333))-(0.5*(B349/$B$19)))</f>
        <v>0</v>
      </c>
      <c r="H349">
        <f aca="true" t="shared" si="25" ref="H349:H412">F349+G349</f>
        <v>0</v>
      </c>
      <c r="I349" s="6">
        <f t="shared" si="23"/>
        <v>0</v>
      </c>
    </row>
    <row r="350" spans="1:9" ht="12.75">
      <c r="A350" t="e">
        <f>#REF!*3600</f>
        <v>#REF!</v>
      </c>
      <c r="G350">
        <f t="shared" si="24"/>
        <v>0</v>
      </c>
      <c r="H350">
        <f t="shared" si="25"/>
        <v>0</v>
      </c>
      <c r="I350" s="6">
        <f t="shared" si="23"/>
        <v>0</v>
      </c>
    </row>
    <row r="351" spans="1:9" ht="12.75">
      <c r="A351" t="e">
        <f>#REF!*3600</f>
        <v>#REF!</v>
      </c>
      <c r="G351">
        <f t="shared" si="24"/>
        <v>0</v>
      </c>
      <c r="H351">
        <f t="shared" si="25"/>
        <v>0</v>
      </c>
      <c r="I351" s="6">
        <f t="shared" si="23"/>
        <v>0</v>
      </c>
    </row>
    <row r="352" spans="1:9" ht="12.75">
      <c r="A352" t="e">
        <f>#REF!*3600</f>
        <v>#REF!</v>
      </c>
      <c r="G352">
        <f t="shared" si="24"/>
        <v>0</v>
      </c>
      <c r="H352">
        <f t="shared" si="25"/>
        <v>0</v>
      </c>
      <c r="I352" s="6">
        <f t="shared" si="23"/>
        <v>0</v>
      </c>
    </row>
    <row r="353" spans="1:9" ht="12.75">
      <c r="A353" t="e">
        <f>#REF!*3600</f>
        <v>#REF!</v>
      </c>
      <c r="G353">
        <f t="shared" si="24"/>
        <v>0</v>
      </c>
      <c r="H353">
        <f t="shared" si="25"/>
        <v>0</v>
      </c>
      <c r="I353" s="6">
        <f t="shared" si="23"/>
        <v>0</v>
      </c>
    </row>
    <row r="354" spans="1:9" ht="12.75">
      <c r="A354" t="e">
        <f>#REF!*3600</f>
        <v>#REF!</v>
      </c>
      <c r="G354">
        <f t="shared" si="24"/>
        <v>0</v>
      </c>
      <c r="H354">
        <f t="shared" si="25"/>
        <v>0</v>
      </c>
      <c r="I354" s="6">
        <f aca="true" t="shared" si="26" ref="I354:I417">(E354-H354)*(E354-H354)</f>
        <v>0</v>
      </c>
    </row>
    <row r="355" spans="1:9" ht="12.75">
      <c r="A355" t="e">
        <f>#REF!*3600</f>
        <v>#REF!</v>
      </c>
      <c r="G355">
        <f t="shared" si="24"/>
        <v>0</v>
      </c>
      <c r="H355">
        <f t="shared" si="25"/>
        <v>0</v>
      </c>
      <c r="I355" s="6">
        <f t="shared" si="26"/>
        <v>0</v>
      </c>
    </row>
    <row r="356" spans="1:9" ht="12.75">
      <c r="A356" t="e">
        <f>#REF!*3600</f>
        <v>#REF!</v>
      </c>
      <c r="G356">
        <f t="shared" si="24"/>
        <v>0</v>
      </c>
      <c r="H356">
        <f t="shared" si="25"/>
        <v>0</v>
      </c>
      <c r="I356" s="6">
        <f t="shared" si="26"/>
        <v>0</v>
      </c>
    </row>
    <row r="357" spans="1:9" ht="12.75">
      <c r="A357" t="e">
        <f>#REF!*3600</f>
        <v>#REF!</v>
      </c>
      <c r="G357">
        <f t="shared" si="24"/>
        <v>0</v>
      </c>
      <c r="H357">
        <f t="shared" si="25"/>
        <v>0</v>
      </c>
      <c r="I357" s="6">
        <f t="shared" si="26"/>
        <v>0</v>
      </c>
    </row>
    <row r="358" spans="1:9" ht="12.75">
      <c r="A358" t="e">
        <f>#REF!*3600</f>
        <v>#REF!</v>
      </c>
      <c r="G358">
        <f t="shared" si="24"/>
        <v>0</v>
      </c>
      <c r="H358">
        <f t="shared" si="25"/>
        <v>0</v>
      </c>
      <c r="I358" s="6">
        <f t="shared" si="26"/>
        <v>0</v>
      </c>
    </row>
    <row r="359" spans="1:9" ht="12.75">
      <c r="A359" t="e">
        <f>#REF!*3600</f>
        <v>#REF!</v>
      </c>
      <c r="G359">
        <f t="shared" si="24"/>
        <v>0</v>
      </c>
      <c r="H359">
        <f t="shared" si="25"/>
        <v>0</v>
      </c>
      <c r="I359" s="6">
        <f t="shared" si="26"/>
        <v>0</v>
      </c>
    </row>
    <row r="360" spans="1:9" ht="12.75">
      <c r="A360" t="e">
        <f>#REF!*3600</f>
        <v>#REF!</v>
      </c>
      <c r="G360">
        <f t="shared" si="24"/>
        <v>0</v>
      </c>
      <c r="H360">
        <f t="shared" si="25"/>
        <v>0</v>
      </c>
      <c r="I360" s="6">
        <f t="shared" si="26"/>
        <v>0</v>
      </c>
    </row>
    <row r="361" spans="1:9" ht="12.75">
      <c r="A361" t="e">
        <f>#REF!*3600</f>
        <v>#REF!</v>
      </c>
      <c r="G361">
        <f t="shared" si="24"/>
        <v>0</v>
      </c>
      <c r="H361">
        <f t="shared" si="25"/>
        <v>0</v>
      </c>
      <c r="I361" s="6">
        <f t="shared" si="26"/>
        <v>0</v>
      </c>
    </row>
    <row r="362" spans="1:9" ht="12.75">
      <c r="A362" t="e">
        <f>#REF!*3600</f>
        <v>#REF!</v>
      </c>
      <c r="G362">
        <f t="shared" si="24"/>
        <v>0</v>
      </c>
      <c r="H362">
        <f t="shared" si="25"/>
        <v>0</v>
      </c>
      <c r="I362" s="6">
        <f t="shared" si="26"/>
        <v>0</v>
      </c>
    </row>
    <row r="363" spans="1:9" ht="12.75">
      <c r="A363" t="e">
        <f>#REF!*3600</f>
        <v>#REF!</v>
      </c>
      <c r="G363">
        <f t="shared" si="24"/>
        <v>0</v>
      </c>
      <c r="H363">
        <f t="shared" si="25"/>
        <v>0</v>
      </c>
      <c r="I363" s="6">
        <f t="shared" si="26"/>
        <v>0</v>
      </c>
    </row>
    <row r="364" spans="1:9" ht="12.75">
      <c r="A364" t="e">
        <f>#REF!*3600</f>
        <v>#REF!</v>
      </c>
      <c r="G364">
        <f t="shared" si="24"/>
        <v>0</v>
      </c>
      <c r="H364">
        <f t="shared" si="25"/>
        <v>0</v>
      </c>
      <c r="I364" s="6">
        <f t="shared" si="26"/>
        <v>0</v>
      </c>
    </row>
    <row r="365" spans="1:9" ht="12.75">
      <c r="A365" t="e">
        <f>#REF!*3600</f>
        <v>#REF!</v>
      </c>
      <c r="G365">
        <f t="shared" si="24"/>
        <v>0</v>
      </c>
      <c r="H365">
        <f t="shared" si="25"/>
        <v>0</v>
      </c>
      <c r="I365" s="6">
        <f t="shared" si="26"/>
        <v>0</v>
      </c>
    </row>
    <row r="366" spans="1:9" ht="12.75">
      <c r="A366" t="e">
        <f>#REF!*3600</f>
        <v>#REF!</v>
      </c>
      <c r="G366">
        <f t="shared" si="24"/>
        <v>0</v>
      </c>
      <c r="H366">
        <f t="shared" si="25"/>
        <v>0</v>
      </c>
      <c r="I366" s="6">
        <f t="shared" si="26"/>
        <v>0</v>
      </c>
    </row>
    <row r="367" spans="1:9" ht="12.75">
      <c r="A367" t="e">
        <f>#REF!*3600</f>
        <v>#REF!</v>
      </c>
      <c r="G367">
        <f t="shared" si="24"/>
        <v>0</v>
      </c>
      <c r="H367">
        <f t="shared" si="25"/>
        <v>0</v>
      </c>
      <c r="I367" s="6">
        <f t="shared" si="26"/>
        <v>0</v>
      </c>
    </row>
    <row r="368" spans="1:9" ht="12.75">
      <c r="A368" t="e">
        <f>#REF!*3600</f>
        <v>#REF!</v>
      </c>
      <c r="G368">
        <f t="shared" si="24"/>
        <v>0</v>
      </c>
      <c r="H368">
        <f t="shared" si="25"/>
        <v>0</v>
      </c>
      <c r="I368" s="6">
        <f t="shared" si="26"/>
        <v>0</v>
      </c>
    </row>
    <row r="369" spans="1:9" ht="12.75">
      <c r="A369" t="e">
        <f>#REF!*3600</f>
        <v>#REF!</v>
      </c>
      <c r="G369">
        <f t="shared" si="24"/>
        <v>0</v>
      </c>
      <c r="H369">
        <f t="shared" si="25"/>
        <v>0</v>
      </c>
      <c r="I369" s="6">
        <f t="shared" si="26"/>
        <v>0</v>
      </c>
    </row>
    <row r="370" spans="1:9" ht="12.75">
      <c r="A370" t="e">
        <f>#REF!*3600</f>
        <v>#REF!</v>
      </c>
      <c r="G370">
        <f t="shared" si="24"/>
        <v>0</v>
      </c>
      <c r="H370">
        <f t="shared" si="25"/>
        <v>0</v>
      </c>
      <c r="I370" s="6">
        <f t="shared" si="26"/>
        <v>0</v>
      </c>
    </row>
    <row r="371" spans="1:9" ht="12.75">
      <c r="A371" t="e">
        <f>#REF!*3600</f>
        <v>#REF!</v>
      </c>
      <c r="G371">
        <f t="shared" si="24"/>
        <v>0</v>
      </c>
      <c r="H371">
        <f t="shared" si="25"/>
        <v>0</v>
      </c>
      <c r="I371" s="6">
        <f t="shared" si="26"/>
        <v>0</v>
      </c>
    </row>
    <row r="372" spans="1:9" ht="12.75">
      <c r="A372" t="e">
        <f>#REF!*3600</f>
        <v>#REF!</v>
      </c>
      <c r="G372">
        <f t="shared" si="24"/>
        <v>0</v>
      </c>
      <c r="H372">
        <f t="shared" si="25"/>
        <v>0</v>
      </c>
      <c r="I372" s="6">
        <f t="shared" si="26"/>
        <v>0</v>
      </c>
    </row>
    <row r="373" spans="1:9" ht="12.75">
      <c r="A373" t="e">
        <f>#REF!*3600</f>
        <v>#REF!</v>
      </c>
      <c r="G373">
        <f t="shared" si="24"/>
        <v>0</v>
      </c>
      <c r="H373">
        <f t="shared" si="25"/>
        <v>0</v>
      </c>
      <c r="I373" s="6">
        <f t="shared" si="26"/>
        <v>0</v>
      </c>
    </row>
    <row r="374" spans="1:9" ht="12.75">
      <c r="A374" t="e">
        <f>#REF!*3600</f>
        <v>#REF!</v>
      </c>
      <c r="G374">
        <f t="shared" si="24"/>
        <v>0</v>
      </c>
      <c r="H374">
        <f t="shared" si="25"/>
        <v>0</v>
      </c>
      <c r="I374" s="6">
        <f t="shared" si="26"/>
        <v>0</v>
      </c>
    </row>
    <row r="375" spans="1:9" ht="12.75">
      <c r="A375" t="e">
        <f>#REF!*3600</f>
        <v>#REF!</v>
      </c>
      <c r="G375">
        <f t="shared" si="24"/>
        <v>0</v>
      </c>
      <c r="H375">
        <f t="shared" si="25"/>
        <v>0</v>
      </c>
      <c r="I375" s="6">
        <f t="shared" si="26"/>
        <v>0</v>
      </c>
    </row>
    <row r="376" spans="1:9" ht="12.75">
      <c r="A376" t="e">
        <f>#REF!*3600</f>
        <v>#REF!</v>
      </c>
      <c r="G376">
        <f t="shared" si="24"/>
        <v>0</v>
      </c>
      <c r="H376">
        <f t="shared" si="25"/>
        <v>0</v>
      </c>
      <c r="I376" s="6">
        <f t="shared" si="26"/>
        <v>0</v>
      </c>
    </row>
    <row r="377" spans="1:9" ht="12.75">
      <c r="A377" t="e">
        <f>#REF!*3600</f>
        <v>#REF!</v>
      </c>
      <c r="G377">
        <f t="shared" si="24"/>
        <v>0</v>
      </c>
      <c r="H377">
        <f t="shared" si="25"/>
        <v>0</v>
      </c>
      <c r="I377" s="6">
        <f t="shared" si="26"/>
        <v>0</v>
      </c>
    </row>
    <row r="378" spans="1:9" ht="12.75">
      <c r="A378" t="e">
        <f>#REF!*3600</f>
        <v>#REF!</v>
      </c>
      <c r="G378">
        <f t="shared" si="24"/>
        <v>0</v>
      </c>
      <c r="H378">
        <f t="shared" si="25"/>
        <v>0</v>
      </c>
      <c r="I378" s="6">
        <f t="shared" si="26"/>
        <v>0</v>
      </c>
    </row>
    <row r="379" spans="1:9" ht="12.75">
      <c r="A379" t="e">
        <f>#REF!*3600</f>
        <v>#REF!</v>
      </c>
      <c r="G379">
        <f t="shared" si="24"/>
        <v>0</v>
      </c>
      <c r="H379">
        <f t="shared" si="25"/>
        <v>0</v>
      </c>
      <c r="I379" s="6">
        <f t="shared" si="26"/>
        <v>0</v>
      </c>
    </row>
    <row r="380" spans="1:9" ht="12.75">
      <c r="A380" t="e">
        <f>#REF!*3600</f>
        <v>#REF!</v>
      </c>
      <c r="G380">
        <f t="shared" si="24"/>
        <v>0</v>
      </c>
      <c r="H380">
        <f t="shared" si="25"/>
        <v>0</v>
      </c>
      <c r="I380" s="6">
        <f t="shared" si="26"/>
        <v>0</v>
      </c>
    </row>
    <row r="381" spans="1:9" ht="12.75">
      <c r="A381" t="e">
        <f>#REF!*3600</f>
        <v>#REF!</v>
      </c>
      <c r="G381">
        <f t="shared" si="24"/>
        <v>0</v>
      </c>
      <c r="H381">
        <f t="shared" si="25"/>
        <v>0</v>
      </c>
      <c r="I381" s="6">
        <f t="shared" si="26"/>
        <v>0</v>
      </c>
    </row>
    <row r="382" spans="1:9" ht="12.75">
      <c r="A382" t="e">
        <f>#REF!*3600</f>
        <v>#REF!</v>
      </c>
      <c r="G382">
        <f t="shared" si="24"/>
        <v>0</v>
      </c>
      <c r="H382">
        <f t="shared" si="25"/>
        <v>0</v>
      </c>
      <c r="I382" s="6">
        <f t="shared" si="26"/>
        <v>0</v>
      </c>
    </row>
    <row r="383" spans="1:9" ht="12.75">
      <c r="A383" t="e">
        <f>#REF!*3600</f>
        <v>#REF!</v>
      </c>
      <c r="G383">
        <f t="shared" si="24"/>
        <v>0</v>
      </c>
      <c r="H383">
        <f t="shared" si="25"/>
        <v>0</v>
      </c>
      <c r="I383" s="6">
        <f t="shared" si="26"/>
        <v>0</v>
      </c>
    </row>
    <row r="384" spans="1:9" ht="12.75">
      <c r="A384" t="e">
        <f>#REF!*3600</f>
        <v>#REF!</v>
      </c>
      <c r="G384">
        <f t="shared" si="24"/>
        <v>0</v>
      </c>
      <c r="H384">
        <f t="shared" si="25"/>
        <v>0</v>
      </c>
      <c r="I384" s="6">
        <f t="shared" si="26"/>
        <v>0</v>
      </c>
    </row>
    <row r="385" spans="1:9" ht="12.75">
      <c r="A385" t="e">
        <f>#REF!*3600</f>
        <v>#REF!</v>
      </c>
      <c r="G385">
        <f t="shared" si="24"/>
        <v>0</v>
      </c>
      <c r="H385">
        <f t="shared" si="25"/>
        <v>0</v>
      </c>
      <c r="I385" s="6">
        <f t="shared" si="26"/>
        <v>0</v>
      </c>
    </row>
    <row r="386" spans="1:9" ht="12.75">
      <c r="A386" t="e">
        <f>#REF!*3600</f>
        <v>#REF!</v>
      </c>
      <c r="G386">
        <f t="shared" si="24"/>
        <v>0</v>
      </c>
      <c r="H386">
        <f t="shared" si="25"/>
        <v>0</v>
      </c>
      <c r="I386" s="6">
        <f t="shared" si="26"/>
        <v>0</v>
      </c>
    </row>
    <row r="387" spans="1:9" ht="12.75">
      <c r="A387" t="e">
        <f>#REF!*3600</f>
        <v>#REF!</v>
      </c>
      <c r="G387">
        <f t="shared" si="24"/>
        <v>0</v>
      </c>
      <c r="H387">
        <f t="shared" si="25"/>
        <v>0</v>
      </c>
      <c r="I387" s="6">
        <f t="shared" si="26"/>
        <v>0</v>
      </c>
    </row>
    <row r="388" spans="1:9" ht="12.75">
      <c r="A388" t="e">
        <f>#REF!*3600</f>
        <v>#REF!</v>
      </c>
      <c r="G388">
        <f t="shared" si="24"/>
        <v>0</v>
      </c>
      <c r="H388">
        <f t="shared" si="25"/>
        <v>0</v>
      </c>
      <c r="I388" s="6">
        <f t="shared" si="26"/>
        <v>0</v>
      </c>
    </row>
    <row r="389" spans="1:9" ht="12.75">
      <c r="A389" t="e">
        <f>#REF!*3600</f>
        <v>#REF!</v>
      </c>
      <c r="G389">
        <f t="shared" si="24"/>
        <v>0</v>
      </c>
      <c r="H389">
        <f t="shared" si="25"/>
        <v>0</v>
      </c>
      <c r="I389" s="6">
        <f t="shared" si="26"/>
        <v>0</v>
      </c>
    </row>
    <row r="390" spans="1:9" ht="12.75">
      <c r="A390" t="e">
        <f>#REF!*3600</f>
        <v>#REF!</v>
      </c>
      <c r="G390">
        <f t="shared" si="24"/>
        <v>0</v>
      </c>
      <c r="H390">
        <f t="shared" si="25"/>
        <v>0</v>
      </c>
      <c r="I390" s="6">
        <f t="shared" si="26"/>
        <v>0</v>
      </c>
    </row>
    <row r="391" spans="1:9" ht="12.75">
      <c r="A391" t="e">
        <f>#REF!*3600</f>
        <v>#REF!</v>
      </c>
      <c r="G391">
        <f t="shared" si="24"/>
        <v>0</v>
      </c>
      <c r="H391">
        <f t="shared" si="25"/>
        <v>0</v>
      </c>
      <c r="I391" s="6">
        <f t="shared" si="26"/>
        <v>0</v>
      </c>
    </row>
    <row r="392" spans="1:9" ht="12.75">
      <c r="A392" t="e">
        <f>#REF!*3600</f>
        <v>#REF!</v>
      </c>
      <c r="G392">
        <f t="shared" si="24"/>
        <v>0</v>
      </c>
      <c r="H392">
        <f t="shared" si="25"/>
        <v>0</v>
      </c>
      <c r="I392" s="6">
        <f t="shared" si="26"/>
        <v>0</v>
      </c>
    </row>
    <row r="393" spans="1:9" ht="12.75">
      <c r="A393" t="e">
        <f>#REF!*3600</f>
        <v>#REF!</v>
      </c>
      <c r="G393">
        <f t="shared" si="24"/>
        <v>0</v>
      </c>
      <c r="H393">
        <f t="shared" si="25"/>
        <v>0</v>
      </c>
      <c r="I393" s="6">
        <f t="shared" si="26"/>
        <v>0</v>
      </c>
    </row>
    <row r="394" spans="1:9" ht="12.75">
      <c r="A394" t="e">
        <f>#REF!*3600</f>
        <v>#REF!</v>
      </c>
      <c r="G394">
        <f t="shared" si="24"/>
        <v>0</v>
      </c>
      <c r="H394">
        <f t="shared" si="25"/>
        <v>0</v>
      </c>
      <c r="I394" s="6">
        <f t="shared" si="26"/>
        <v>0</v>
      </c>
    </row>
    <row r="395" spans="1:9" ht="12.75">
      <c r="A395" t="e">
        <f>#REF!*3600</f>
        <v>#REF!</v>
      </c>
      <c r="G395">
        <f t="shared" si="24"/>
        <v>0</v>
      </c>
      <c r="H395">
        <f t="shared" si="25"/>
        <v>0</v>
      </c>
      <c r="I395" s="6">
        <f t="shared" si="26"/>
        <v>0</v>
      </c>
    </row>
    <row r="396" spans="1:9" ht="12.75">
      <c r="A396" t="e">
        <f>#REF!*3600</f>
        <v>#REF!</v>
      </c>
      <c r="G396">
        <f t="shared" si="24"/>
        <v>0</v>
      </c>
      <c r="H396">
        <f t="shared" si="25"/>
        <v>0</v>
      </c>
      <c r="I396" s="6">
        <f t="shared" si="26"/>
        <v>0</v>
      </c>
    </row>
    <row r="397" spans="1:9" ht="12.75">
      <c r="A397" t="e">
        <f>#REF!*3600</f>
        <v>#REF!</v>
      </c>
      <c r="G397">
        <f t="shared" si="24"/>
        <v>0</v>
      </c>
      <c r="H397">
        <f t="shared" si="25"/>
        <v>0</v>
      </c>
      <c r="I397" s="6">
        <f t="shared" si="26"/>
        <v>0</v>
      </c>
    </row>
    <row r="398" spans="1:9" ht="12.75">
      <c r="A398" t="e">
        <f>#REF!*3600</f>
        <v>#REF!</v>
      </c>
      <c r="G398">
        <f t="shared" si="24"/>
        <v>0</v>
      </c>
      <c r="H398">
        <f t="shared" si="25"/>
        <v>0</v>
      </c>
      <c r="I398" s="6">
        <f t="shared" si="26"/>
        <v>0</v>
      </c>
    </row>
    <row r="399" spans="1:9" ht="12.75">
      <c r="A399" t="e">
        <f>#REF!*3600</f>
        <v>#REF!</v>
      </c>
      <c r="G399">
        <f t="shared" si="24"/>
        <v>0</v>
      </c>
      <c r="H399">
        <f t="shared" si="25"/>
        <v>0</v>
      </c>
      <c r="I399" s="6">
        <f t="shared" si="26"/>
        <v>0</v>
      </c>
    </row>
    <row r="400" spans="1:9" ht="12.75">
      <c r="A400" t="e">
        <f>#REF!*3600</f>
        <v>#REF!</v>
      </c>
      <c r="G400">
        <f t="shared" si="24"/>
        <v>0</v>
      </c>
      <c r="H400">
        <f t="shared" si="25"/>
        <v>0</v>
      </c>
      <c r="I400" s="6">
        <f t="shared" si="26"/>
        <v>0</v>
      </c>
    </row>
    <row r="401" spans="1:9" ht="12.75">
      <c r="A401" t="e">
        <f>#REF!*3600</f>
        <v>#REF!</v>
      </c>
      <c r="G401">
        <f t="shared" si="24"/>
        <v>0</v>
      </c>
      <c r="H401">
        <f t="shared" si="25"/>
        <v>0</v>
      </c>
      <c r="I401" s="6">
        <f t="shared" si="26"/>
        <v>0</v>
      </c>
    </row>
    <row r="402" spans="1:9" ht="12.75">
      <c r="A402" t="e">
        <f>#REF!*3600</f>
        <v>#REF!</v>
      </c>
      <c r="G402">
        <f t="shared" si="24"/>
        <v>0</v>
      </c>
      <c r="H402">
        <f t="shared" si="25"/>
        <v>0</v>
      </c>
      <c r="I402" s="6">
        <f t="shared" si="26"/>
        <v>0</v>
      </c>
    </row>
    <row r="403" spans="1:9" ht="12.75">
      <c r="A403" t="e">
        <f>#REF!*3600</f>
        <v>#REF!</v>
      </c>
      <c r="G403">
        <f t="shared" si="24"/>
        <v>0</v>
      </c>
      <c r="H403">
        <f t="shared" si="25"/>
        <v>0</v>
      </c>
      <c r="I403" s="6">
        <f t="shared" si="26"/>
        <v>0</v>
      </c>
    </row>
    <row r="404" spans="1:9" ht="12.75">
      <c r="A404" t="e">
        <f>#REF!*3600</f>
        <v>#REF!</v>
      </c>
      <c r="G404">
        <f t="shared" si="24"/>
        <v>0</v>
      </c>
      <c r="H404">
        <f t="shared" si="25"/>
        <v>0</v>
      </c>
      <c r="I404" s="6">
        <f t="shared" si="26"/>
        <v>0</v>
      </c>
    </row>
    <row r="405" spans="1:9" ht="12.75">
      <c r="A405" t="e">
        <f>#REF!*3600</f>
        <v>#REF!</v>
      </c>
      <c r="G405">
        <f t="shared" si="24"/>
        <v>0</v>
      </c>
      <c r="H405">
        <f t="shared" si="25"/>
        <v>0</v>
      </c>
      <c r="I405" s="6">
        <f t="shared" si="26"/>
        <v>0</v>
      </c>
    </row>
    <row r="406" spans="1:9" ht="12.75">
      <c r="A406" t="e">
        <f>#REF!*3600</f>
        <v>#REF!</v>
      </c>
      <c r="G406">
        <f t="shared" si="24"/>
        <v>0</v>
      </c>
      <c r="H406">
        <f t="shared" si="25"/>
        <v>0</v>
      </c>
      <c r="I406" s="6">
        <f t="shared" si="26"/>
        <v>0</v>
      </c>
    </row>
    <row r="407" spans="1:9" ht="12.75">
      <c r="A407" t="e">
        <f>#REF!*3600</f>
        <v>#REF!</v>
      </c>
      <c r="G407">
        <f t="shared" si="24"/>
        <v>0</v>
      </c>
      <c r="H407">
        <f t="shared" si="25"/>
        <v>0</v>
      </c>
      <c r="I407" s="6">
        <f t="shared" si="26"/>
        <v>0</v>
      </c>
    </row>
    <row r="408" spans="1:9" ht="12.75">
      <c r="A408" t="e">
        <f>#REF!*3600</f>
        <v>#REF!</v>
      </c>
      <c r="G408">
        <f t="shared" si="24"/>
        <v>0</v>
      </c>
      <c r="H408">
        <f t="shared" si="25"/>
        <v>0</v>
      </c>
      <c r="I408" s="6">
        <f t="shared" si="26"/>
        <v>0</v>
      </c>
    </row>
    <row r="409" spans="1:9" ht="12.75">
      <c r="A409" t="e">
        <f>#REF!*3600</f>
        <v>#REF!</v>
      </c>
      <c r="G409">
        <f t="shared" si="24"/>
        <v>0</v>
      </c>
      <c r="H409">
        <f t="shared" si="25"/>
        <v>0</v>
      </c>
      <c r="I409" s="6">
        <f t="shared" si="26"/>
        <v>0</v>
      </c>
    </row>
    <row r="410" spans="1:9" ht="12.75">
      <c r="A410" t="e">
        <f>#REF!*3600</f>
        <v>#REF!</v>
      </c>
      <c r="G410">
        <f t="shared" si="24"/>
        <v>0</v>
      </c>
      <c r="H410">
        <f t="shared" si="25"/>
        <v>0</v>
      </c>
      <c r="I410" s="6">
        <f t="shared" si="26"/>
        <v>0</v>
      </c>
    </row>
    <row r="411" spans="1:9" ht="12.75">
      <c r="A411" t="e">
        <f>#REF!*3600</f>
        <v>#REF!</v>
      </c>
      <c r="G411">
        <f t="shared" si="24"/>
        <v>0</v>
      </c>
      <c r="H411">
        <f t="shared" si="25"/>
        <v>0</v>
      </c>
      <c r="I411" s="6">
        <f t="shared" si="26"/>
        <v>0</v>
      </c>
    </row>
    <row r="412" spans="1:9" ht="12.75">
      <c r="A412" t="e">
        <f>#REF!*3600</f>
        <v>#REF!</v>
      </c>
      <c r="G412">
        <f t="shared" si="24"/>
        <v>0</v>
      </c>
      <c r="H412">
        <f t="shared" si="25"/>
        <v>0</v>
      </c>
      <c r="I412" s="6">
        <f t="shared" si="26"/>
        <v>0</v>
      </c>
    </row>
    <row r="413" spans="1:9" ht="12.75">
      <c r="A413" t="e">
        <f>#REF!*3600</f>
        <v>#REF!</v>
      </c>
      <c r="G413">
        <f aca="true" t="shared" si="27" ref="G413:G476">(($B$19*$B$21)/($B$20*$E$19))*(1-(2*($E$19/$B$22)))*((POWER((B413/$B$19),0.333))-(0.5*(B413/$B$19)))</f>
        <v>0</v>
      </c>
      <c r="H413">
        <f aca="true" t="shared" si="28" ref="H413:H476">F413+G413</f>
        <v>0</v>
      </c>
      <c r="I413" s="6">
        <f t="shared" si="26"/>
        <v>0</v>
      </c>
    </row>
    <row r="414" spans="1:9" ht="12.75">
      <c r="A414" t="e">
        <f>#REF!*3600</f>
        <v>#REF!</v>
      </c>
      <c r="G414">
        <f t="shared" si="27"/>
        <v>0</v>
      </c>
      <c r="H414">
        <f t="shared" si="28"/>
        <v>0</v>
      </c>
      <c r="I414" s="6">
        <f t="shared" si="26"/>
        <v>0</v>
      </c>
    </row>
    <row r="415" spans="1:9" ht="12.75">
      <c r="A415" t="e">
        <f>#REF!*3600</f>
        <v>#REF!</v>
      </c>
      <c r="G415">
        <f t="shared" si="27"/>
        <v>0</v>
      </c>
      <c r="H415">
        <f t="shared" si="28"/>
        <v>0</v>
      </c>
      <c r="I415" s="6">
        <f t="shared" si="26"/>
        <v>0</v>
      </c>
    </row>
    <row r="416" spans="1:9" ht="12.75">
      <c r="A416" t="e">
        <f>#REF!*3600</f>
        <v>#REF!</v>
      </c>
      <c r="G416">
        <f t="shared" si="27"/>
        <v>0</v>
      </c>
      <c r="H416">
        <f t="shared" si="28"/>
        <v>0</v>
      </c>
      <c r="I416" s="6">
        <f t="shared" si="26"/>
        <v>0</v>
      </c>
    </row>
    <row r="417" spans="1:9" ht="12.75">
      <c r="A417" t="e">
        <f>#REF!*3600</f>
        <v>#REF!</v>
      </c>
      <c r="G417">
        <f t="shared" si="27"/>
        <v>0</v>
      </c>
      <c r="H417">
        <f t="shared" si="28"/>
        <v>0</v>
      </c>
      <c r="I417" s="6">
        <f t="shared" si="26"/>
        <v>0</v>
      </c>
    </row>
    <row r="418" spans="1:9" ht="12.75">
      <c r="A418" t="e">
        <f>#REF!*3600</f>
        <v>#REF!</v>
      </c>
      <c r="G418">
        <f t="shared" si="27"/>
        <v>0</v>
      </c>
      <c r="H418">
        <f t="shared" si="28"/>
        <v>0</v>
      </c>
      <c r="I418" s="6">
        <f aca="true" t="shared" si="29" ref="I418:I448">(E418-H418)*(E418-H418)</f>
        <v>0</v>
      </c>
    </row>
    <row r="419" spans="1:9" ht="12.75">
      <c r="A419" t="e">
        <f>#REF!*3600</f>
        <v>#REF!</v>
      </c>
      <c r="G419">
        <f t="shared" si="27"/>
        <v>0</v>
      </c>
      <c r="H419">
        <f t="shared" si="28"/>
        <v>0</v>
      </c>
      <c r="I419" s="6">
        <f t="shared" si="29"/>
        <v>0</v>
      </c>
    </row>
    <row r="420" spans="1:9" ht="12.75">
      <c r="A420" t="e">
        <f>#REF!*3600</f>
        <v>#REF!</v>
      </c>
      <c r="G420">
        <f t="shared" si="27"/>
        <v>0</v>
      </c>
      <c r="H420">
        <f t="shared" si="28"/>
        <v>0</v>
      </c>
      <c r="I420" s="6">
        <f t="shared" si="29"/>
        <v>0</v>
      </c>
    </row>
    <row r="421" spans="1:9" ht="12.75">
      <c r="A421" t="e">
        <f>#REF!*3600</f>
        <v>#REF!</v>
      </c>
      <c r="G421">
        <f t="shared" si="27"/>
        <v>0</v>
      </c>
      <c r="H421">
        <f t="shared" si="28"/>
        <v>0</v>
      </c>
      <c r="I421" s="6">
        <f t="shared" si="29"/>
        <v>0</v>
      </c>
    </row>
    <row r="422" spans="1:9" ht="12.75">
      <c r="A422" t="e">
        <f>#REF!*3600</f>
        <v>#REF!</v>
      </c>
      <c r="G422">
        <f t="shared" si="27"/>
        <v>0</v>
      </c>
      <c r="H422">
        <f t="shared" si="28"/>
        <v>0</v>
      </c>
      <c r="I422" s="6">
        <f t="shared" si="29"/>
        <v>0</v>
      </c>
    </row>
    <row r="423" spans="1:9" ht="12.75">
      <c r="A423" t="e">
        <f>#REF!*3600</f>
        <v>#REF!</v>
      </c>
      <c r="G423">
        <f t="shared" si="27"/>
        <v>0</v>
      </c>
      <c r="H423">
        <f t="shared" si="28"/>
        <v>0</v>
      </c>
      <c r="I423" s="6">
        <f t="shared" si="29"/>
        <v>0</v>
      </c>
    </row>
    <row r="424" spans="1:9" ht="12.75">
      <c r="A424" t="e">
        <f>#REF!*3600</f>
        <v>#REF!</v>
      </c>
      <c r="G424">
        <f t="shared" si="27"/>
        <v>0</v>
      </c>
      <c r="H424">
        <f t="shared" si="28"/>
        <v>0</v>
      </c>
      <c r="I424" s="6">
        <f t="shared" si="29"/>
        <v>0</v>
      </c>
    </row>
    <row r="425" spans="1:9" ht="12.75">
      <c r="A425" t="e">
        <f>#REF!*3600</f>
        <v>#REF!</v>
      </c>
      <c r="G425">
        <f t="shared" si="27"/>
        <v>0</v>
      </c>
      <c r="H425">
        <f t="shared" si="28"/>
        <v>0</v>
      </c>
      <c r="I425" s="6">
        <f t="shared" si="29"/>
        <v>0</v>
      </c>
    </row>
    <row r="426" spans="1:9" ht="12.75">
      <c r="A426" t="e">
        <f>#REF!*3600</f>
        <v>#REF!</v>
      </c>
      <c r="G426">
        <f t="shared" si="27"/>
        <v>0</v>
      </c>
      <c r="H426">
        <f t="shared" si="28"/>
        <v>0</v>
      </c>
      <c r="I426" s="6">
        <f t="shared" si="29"/>
        <v>0</v>
      </c>
    </row>
    <row r="427" spans="1:9" ht="12.75">
      <c r="A427" t="e">
        <f>#REF!*3600</f>
        <v>#REF!</v>
      </c>
      <c r="G427">
        <f t="shared" si="27"/>
        <v>0</v>
      </c>
      <c r="H427">
        <f t="shared" si="28"/>
        <v>0</v>
      </c>
      <c r="I427" s="6">
        <f t="shared" si="29"/>
        <v>0</v>
      </c>
    </row>
    <row r="428" spans="1:9" ht="12.75">
      <c r="A428" t="e">
        <f>#REF!*3600</f>
        <v>#REF!</v>
      </c>
      <c r="G428">
        <f t="shared" si="27"/>
        <v>0</v>
      </c>
      <c r="H428">
        <f t="shared" si="28"/>
        <v>0</v>
      </c>
      <c r="I428" s="6">
        <f t="shared" si="29"/>
        <v>0</v>
      </c>
    </row>
    <row r="429" spans="1:9" ht="12.75">
      <c r="A429" t="e">
        <f>#REF!*3600</f>
        <v>#REF!</v>
      </c>
      <c r="G429">
        <f t="shared" si="27"/>
        <v>0</v>
      </c>
      <c r="H429">
        <f t="shared" si="28"/>
        <v>0</v>
      </c>
      <c r="I429" s="6">
        <f t="shared" si="29"/>
        <v>0</v>
      </c>
    </row>
    <row r="430" spans="1:9" ht="12.75">
      <c r="A430" t="e">
        <f>#REF!*3600</f>
        <v>#REF!</v>
      </c>
      <c r="G430">
        <f t="shared" si="27"/>
        <v>0</v>
      </c>
      <c r="H430">
        <f t="shared" si="28"/>
        <v>0</v>
      </c>
      <c r="I430" s="6">
        <f t="shared" si="29"/>
        <v>0</v>
      </c>
    </row>
    <row r="431" spans="1:9" ht="12.75">
      <c r="A431" t="e">
        <f>#REF!*3600</f>
        <v>#REF!</v>
      </c>
      <c r="G431">
        <f t="shared" si="27"/>
        <v>0</v>
      </c>
      <c r="H431">
        <f t="shared" si="28"/>
        <v>0</v>
      </c>
      <c r="I431" s="6">
        <f t="shared" si="29"/>
        <v>0</v>
      </c>
    </row>
    <row r="432" spans="1:9" ht="12.75">
      <c r="A432" t="e">
        <f>#REF!*3600</f>
        <v>#REF!</v>
      </c>
      <c r="G432">
        <f t="shared" si="27"/>
        <v>0</v>
      </c>
      <c r="H432">
        <f t="shared" si="28"/>
        <v>0</v>
      </c>
      <c r="I432" s="6">
        <f t="shared" si="29"/>
        <v>0</v>
      </c>
    </row>
    <row r="433" spans="1:9" ht="12.75">
      <c r="A433" t="e">
        <f>#REF!*3600</f>
        <v>#REF!</v>
      </c>
      <c r="G433">
        <f t="shared" si="27"/>
        <v>0</v>
      </c>
      <c r="H433">
        <f t="shared" si="28"/>
        <v>0</v>
      </c>
      <c r="I433" s="6">
        <f t="shared" si="29"/>
        <v>0</v>
      </c>
    </row>
    <row r="434" spans="1:9" ht="12.75">
      <c r="A434" t="e">
        <f>#REF!*3600</f>
        <v>#REF!</v>
      </c>
      <c r="G434">
        <f t="shared" si="27"/>
        <v>0</v>
      </c>
      <c r="H434">
        <f t="shared" si="28"/>
        <v>0</v>
      </c>
      <c r="I434" s="6">
        <f t="shared" si="29"/>
        <v>0</v>
      </c>
    </row>
    <row r="435" spans="1:9" ht="12.75">
      <c r="A435" t="e">
        <f>#REF!*3600</f>
        <v>#REF!</v>
      </c>
      <c r="G435">
        <f t="shared" si="27"/>
        <v>0</v>
      </c>
      <c r="H435">
        <f t="shared" si="28"/>
        <v>0</v>
      </c>
      <c r="I435" s="6">
        <f t="shared" si="29"/>
        <v>0</v>
      </c>
    </row>
    <row r="436" spans="1:9" ht="12.75">
      <c r="A436" t="e">
        <f>#REF!*3600</f>
        <v>#REF!</v>
      </c>
      <c r="G436">
        <f t="shared" si="27"/>
        <v>0</v>
      </c>
      <c r="H436">
        <f t="shared" si="28"/>
        <v>0</v>
      </c>
      <c r="I436" s="6">
        <f t="shared" si="29"/>
        <v>0</v>
      </c>
    </row>
    <row r="437" spans="1:9" ht="12.75">
      <c r="A437" t="e">
        <f>#REF!*3600</f>
        <v>#REF!</v>
      </c>
      <c r="G437">
        <f t="shared" si="27"/>
        <v>0</v>
      </c>
      <c r="H437">
        <f t="shared" si="28"/>
        <v>0</v>
      </c>
      <c r="I437" s="6">
        <f t="shared" si="29"/>
        <v>0</v>
      </c>
    </row>
    <row r="438" spans="1:9" ht="12.75">
      <c r="A438" t="e">
        <f>#REF!*3600</f>
        <v>#REF!</v>
      </c>
      <c r="G438">
        <f t="shared" si="27"/>
        <v>0</v>
      </c>
      <c r="H438">
        <f t="shared" si="28"/>
        <v>0</v>
      </c>
      <c r="I438" s="6">
        <f t="shared" si="29"/>
        <v>0</v>
      </c>
    </row>
    <row r="439" spans="1:9" ht="12.75">
      <c r="A439" t="e">
        <f>#REF!*3600</f>
        <v>#REF!</v>
      </c>
      <c r="G439">
        <f t="shared" si="27"/>
        <v>0</v>
      </c>
      <c r="H439">
        <f t="shared" si="28"/>
        <v>0</v>
      </c>
      <c r="I439" s="6">
        <f t="shared" si="29"/>
        <v>0</v>
      </c>
    </row>
    <row r="440" spans="1:9" ht="12.75">
      <c r="A440" t="e">
        <f>#REF!*3600</f>
        <v>#REF!</v>
      </c>
      <c r="G440">
        <f t="shared" si="27"/>
        <v>0</v>
      </c>
      <c r="H440">
        <f t="shared" si="28"/>
        <v>0</v>
      </c>
      <c r="I440" s="6">
        <f t="shared" si="29"/>
        <v>0</v>
      </c>
    </row>
    <row r="441" spans="1:9" ht="12.75">
      <c r="A441" t="e">
        <f>#REF!*3600</f>
        <v>#REF!</v>
      </c>
      <c r="G441">
        <f t="shared" si="27"/>
        <v>0</v>
      </c>
      <c r="H441">
        <f t="shared" si="28"/>
        <v>0</v>
      </c>
      <c r="I441" s="6">
        <f t="shared" si="29"/>
        <v>0</v>
      </c>
    </row>
    <row r="442" spans="1:9" ht="12.75">
      <c r="A442" t="e">
        <f>#REF!*3600</f>
        <v>#REF!</v>
      </c>
      <c r="G442">
        <f t="shared" si="27"/>
        <v>0</v>
      </c>
      <c r="H442">
        <f t="shared" si="28"/>
        <v>0</v>
      </c>
      <c r="I442" s="6">
        <f t="shared" si="29"/>
        <v>0</v>
      </c>
    </row>
    <row r="443" spans="1:9" ht="12.75">
      <c r="A443" t="e">
        <f>#REF!*3600</f>
        <v>#REF!</v>
      </c>
      <c r="G443">
        <f t="shared" si="27"/>
        <v>0</v>
      </c>
      <c r="H443">
        <f t="shared" si="28"/>
        <v>0</v>
      </c>
      <c r="I443" s="6">
        <f t="shared" si="29"/>
        <v>0</v>
      </c>
    </row>
    <row r="444" spans="1:9" ht="12.75">
      <c r="A444" t="e">
        <f>#REF!*3600</f>
        <v>#REF!</v>
      </c>
      <c r="G444">
        <f t="shared" si="27"/>
        <v>0</v>
      </c>
      <c r="H444">
        <f t="shared" si="28"/>
        <v>0</v>
      </c>
      <c r="I444" s="6">
        <f t="shared" si="29"/>
        <v>0</v>
      </c>
    </row>
    <row r="445" spans="1:9" ht="12.75">
      <c r="A445" t="e">
        <f>#REF!*3600</f>
        <v>#REF!</v>
      </c>
      <c r="G445">
        <f t="shared" si="27"/>
        <v>0</v>
      </c>
      <c r="H445">
        <f t="shared" si="28"/>
        <v>0</v>
      </c>
      <c r="I445" s="6">
        <f t="shared" si="29"/>
        <v>0</v>
      </c>
    </row>
    <row r="446" spans="1:9" ht="12.75">
      <c r="A446" t="e">
        <f>#REF!*3600</f>
        <v>#REF!</v>
      </c>
      <c r="G446">
        <f t="shared" si="27"/>
        <v>0</v>
      </c>
      <c r="H446">
        <f t="shared" si="28"/>
        <v>0</v>
      </c>
      <c r="I446" s="6">
        <f t="shared" si="29"/>
        <v>0</v>
      </c>
    </row>
    <row r="447" spans="1:9" ht="12.75">
      <c r="A447" t="e">
        <f>#REF!*3600</f>
        <v>#REF!</v>
      </c>
      <c r="G447">
        <f t="shared" si="27"/>
        <v>0</v>
      </c>
      <c r="H447">
        <f t="shared" si="28"/>
        <v>0</v>
      </c>
      <c r="I447" s="6">
        <f t="shared" si="29"/>
        <v>0</v>
      </c>
    </row>
    <row r="448" spans="1:9" ht="12.75">
      <c r="A448" t="e">
        <f>#REF!*3600</f>
        <v>#REF!</v>
      </c>
      <c r="G448">
        <f t="shared" si="27"/>
        <v>0</v>
      </c>
      <c r="H448">
        <f t="shared" si="28"/>
        <v>0</v>
      </c>
      <c r="I448" s="6">
        <f t="shared" si="29"/>
        <v>0</v>
      </c>
    </row>
    <row r="449" spans="1:8" ht="12.75">
      <c r="A449" t="e">
        <f>#REF!*3600</f>
        <v>#REF!</v>
      </c>
      <c r="G449">
        <f t="shared" si="27"/>
        <v>0</v>
      </c>
      <c r="H449">
        <f t="shared" si="28"/>
        <v>0</v>
      </c>
    </row>
    <row r="450" spans="1:8" ht="12.75">
      <c r="A450" t="e">
        <f>#REF!*3600</f>
        <v>#REF!</v>
      </c>
      <c r="G450">
        <f t="shared" si="27"/>
        <v>0</v>
      </c>
      <c r="H450">
        <f t="shared" si="28"/>
        <v>0</v>
      </c>
    </row>
    <row r="451" spans="1:8" ht="12.75">
      <c r="A451" t="e">
        <f>#REF!*3600</f>
        <v>#REF!</v>
      </c>
      <c r="G451">
        <f t="shared" si="27"/>
        <v>0</v>
      </c>
      <c r="H451">
        <f t="shared" si="28"/>
        <v>0</v>
      </c>
    </row>
    <row r="452" spans="1:8" ht="12.75">
      <c r="A452" t="e">
        <f>#REF!*3600</f>
        <v>#REF!</v>
      </c>
      <c r="G452">
        <f t="shared" si="27"/>
        <v>0</v>
      </c>
      <c r="H452">
        <f t="shared" si="28"/>
        <v>0</v>
      </c>
    </row>
    <row r="453" spans="1:8" ht="12.75">
      <c r="A453" t="e">
        <f>#REF!*3600</f>
        <v>#REF!</v>
      </c>
      <c r="G453">
        <f t="shared" si="27"/>
        <v>0</v>
      </c>
      <c r="H453">
        <f t="shared" si="28"/>
        <v>0</v>
      </c>
    </row>
    <row r="454" spans="1:8" ht="12.75">
      <c r="A454" t="e">
        <f>#REF!*3600</f>
        <v>#REF!</v>
      </c>
      <c r="G454">
        <f t="shared" si="27"/>
        <v>0</v>
      </c>
      <c r="H454">
        <f t="shared" si="28"/>
        <v>0</v>
      </c>
    </row>
    <row r="455" spans="1:8" ht="12.75">
      <c r="A455" t="e">
        <f>#REF!*3600</f>
        <v>#REF!</v>
      </c>
      <c r="G455">
        <f t="shared" si="27"/>
        <v>0</v>
      </c>
      <c r="H455">
        <f t="shared" si="28"/>
        <v>0</v>
      </c>
    </row>
    <row r="456" spans="1:8" ht="12.75">
      <c r="A456" t="e">
        <f>#REF!*3600</f>
        <v>#REF!</v>
      </c>
      <c r="G456">
        <f t="shared" si="27"/>
        <v>0</v>
      </c>
      <c r="H456">
        <f t="shared" si="28"/>
        <v>0</v>
      </c>
    </row>
    <row r="457" spans="1:8" ht="12.75">
      <c r="A457" t="e">
        <f>#REF!*3600</f>
        <v>#REF!</v>
      </c>
      <c r="G457">
        <f t="shared" si="27"/>
        <v>0</v>
      </c>
      <c r="H457">
        <f t="shared" si="28"/>
        <v>0</v>
      </c>
    </row>
    <row r="458" spans="1:8" ht="12.75">
      <c r="A458" t="e">
        <f>#REF!*3600</f>
        <v>#REF!</v>
      </c>
      <c r="G458">
        <f t="shared" si="27"/>
        <v>0</v>
      </c>
      <c r="H458">
        <f t="shared" si="28"/>
        <v>0</v>
      </c>
    </row>
    <row r="459" spans="1:8" ht="12.75">
      <c r="A459" t="e">
        <f>#REF!*3600</f>
        <v>#REF!</v>
      </c>
      <c r="G459">
        <f t="shared" si="27"/>
        <v>0</v>
      </c>
      <c r="H459">
        <f t="shared" si="28"/>
        <v>0</v>
      </c>
    </row>
    <row r="460" spans="1:8" ht="12.75">
      <c r="A460" t="e">
        <f>#REF!*3600</f>
        <v>#REF!</v>
      </c>
      <c r="G460">
        <f t="shared" si="27"/>
        <v>0</v>
      </c>
      <c r="H460">
        <f t="shared" si="28"/>
        <v>0</v>
      </c>
    </row>
    <row r="461" spans="1:8" ht="12.75">
      <c r="A461" t="e">
        <f>#REF!*3600</f>
        <v>#REF!</v>
      </c>
      <c r="G461">
        <f t="shared" si="27"/>
        <v>0</v>
      </c>
      <c r="H461">
        <f t="shared" si="28"/>
        <v>0</v>
      </c>
    </row>
    <row r="462" spans="1:8" ht="12.75">
      <c r="A462" t="e">
        <f>#REF!*3600</f>
        <v>#REF!</v>
      </c>
      <c r="G462">
        <f t="shared" si="27"/>
        <v>0</v>
      </c>
      <c r="H462">
        <f t="shared" si="28"/>
        <v>0</v>
      </c>
    </row>
    <row r="463" spans="1:8" ht="12.75">
      <c r="A463" t="e">
        <f>#REF!*3600</f>
        <v>#REF!</v>
      </c>
      <c r="G463">
        <f t="shared" si="27"/>
        <v>0</v>
      </c>
      <c r="H463">
        <f t="shared" si="28"/>
        <v>0</v>
      </c>
    </row>
    <row r="464" spans="1:8" ht="12.75">
      <c r="A464" t="e">
        <f>#REF!*3600</f>
        <v>#REF!</v>
      </c>
      <c r="G464">
        <f t="shared" si="27"/>
        <v>0</v>
      </c>
      <c r="H464">
        <f t="shared" si="28"/>
        <v>0</v>
      </c>
    </row>
    <row r="465" spans="1:8" ht="12.75">
      <c r="A465" t="e">
        <f>#REF!*3600</f>
        <v>#REF!</v>
      </c>
      <c r="G465">
        <f t="shared" si="27"/>
        <v>0</v>
      </c>
      <c r="H465">
        <f t="shared" si="28"/>
        <v>0</v>
      </c>
    </row>
    <row r="466" spans="1:8" ht="12.75">
      <c r="A466" t="e">
        <f>#REF!*3600</f>
        <v>#REF!</v>
      </c>
      <c r="G466">
        <f t="shared" si="27"/>
        <v>0</v>
      </c>
      <c r="H466">
        <f t="shared" si="28"/>
        <v>0</v>
      </c>
    </row>
    <row r="467" spans="1:8" ht="12.75">
      <c r="A467" t="e">
        <f>#REF!*3600</f>
        <v>#REF!</v>
      </c>
      <c r="G467">
        <f t="shared" si="27"/>
        <v>0</v>
      </c>
      <c r="H467">
        <f t="shared" si="28"/>
        <v>0</v>
      </c>
    </row>
    <row r="468" spans="1:8" ht="12.75">
      <c r="A468" t="e">
        <f>#REF!*3600</f>
        <v>#REF!</v>
      </c>
      <c r="G468">
        <f t="shared" si="27"/>
        <v>0</v>
      </c>
      <c r="H468">
        <f t="shared" si="28"/>
        <v>0</v>
      </c>
    </row>
    <row r="469" spans="1:8" ht="12.75">
      <c r="A469" t="e">
        <f>#REF!*3600</f>
        <v>#REF!</v>
      </c>
      <c r="G469">
        <f t="shared" si="27"/>
        <v>0</v>
      </c>
      <c r="H469">
        <f t="shared" si="28"/>
        <v>0</v>
      </c>
    </row>
    <row r="470" spans="1:8" ht="12.75">
      <c r="A470" t="e">
        <f>#REF!*3600</f>
        <v>#REF!</v>
      </c>
      <c r="G470">
        <f t="shared" si="27"/>
        <v>0</v>
      </c>
      <c r="H470">
        <f t="shared" si="28"/>
        <v>0</v>
      </c>
    </row>
    <row r="471" spans="1:8" ht="12.75">
      <c r="A471" t="e">
        <f>#REF!*3600</f>
        <v>#REF!</v>
      </c>
      <c r="G471">
        <f t="shared" si="27"/>
        <v>0</v>
      </c>
      <c r="H471">
        <f t="shared" si="28"/>
        <v>0</v>
      </c>
    </row>
    <row r="472" spans="1:8" ht="12.75">
      <c r="A472" t="e">
        <f>#REF!*3600</f>
        <v>#REF!</v>
      </c>
      <c r="G472">
        <f t="shared" si="27"/>
        <v>0</v>
      </c>
      <c r="H472">
        <f t="shared" si="28"/>
        <v>0</v>
      </c>
    </row>
    <row r="473" spans="1:8" ht="12.75">
      <c r="A473" t="e">
        <f>#REF!*3600</f>
        <v>#REF!</v>
      </c>
      <c r="G473">
        <f t="shared" si="27"/>
        <v>0</v>
      </c>
      <c r="H473">
        <f t="shared" si="28"/>
        <v>0</v>
      </c>
    </row>
    <row r="474" spans="1:8" ht="12.75">
      <c r="A474" t="e">
        <f>#REF!*3600</f>
        <v>#REF!</v>
      </c>
      <c r="G474">
        <f t="shared" si="27"/>
        <v>0</v>
      </c>
      <c r="H474">
        <f t="shared" si="28"/>
        <v>0</v>
      </c>
    </row>
    <row r="475" spans="1:8" ht="12.75">
      <c r="A475" t="e">
        <f>#REF!*3600</f>
        <v>#REF!</v>
      </c>
      <c r="G475">
        <f t="shared" si="27"/>
        <v>0</v>
      </c>
      <c r="H475">
        <f t="shared" si="28"/>
        <v>0</v>
      </c>
    </row>
    <row r="476" spans="1:8" ht="12.75">
      <c r="A476" t="e">
        <f>#REF!*3600</f>
        <v>#REF!</v>
      </c>
      <c r="G476">
        <f t="shared" si="27"/>
        <v>0</v>
      </c>
      <c r="H476">
        <f t="shared" si="28"/>
        <v>0</v>
      </c>
    </row>
    <row r="477" spans="1:8" ht="12.75">
      <c r="A477" t="e">
        <f>#REF!*3600</f>
        <v>#REF!</v>
      </c>
      <c r="G477">
        <f aca="true" t="shared" si="30" ref="G477:G540">(($B$19*$B$21)/($B$20*$E$19))*(1-(2*($E$19/$B$22)))*((POWER((B477/$B$19),0.333))-(0.5*(B477/$B$19)))</f>
        <v>0</v>
      </c>
      <c r="H477">
        <f aca="true" t="shared" si="31" ref="H477:H524">F477+G477</f>
        <v>0</v>
      </c>
    </row>
    <row r="478" spans="1:8" ht="12.75">
      <c r="A478" t="e">
        <f>#REF!*3600</f>
        <v>#REF!</v>
      </c>
      <c r="G478">
        <f t="shared" si="30"/>
        <v>0</v>
      </c>
      <c r="H478">
        <f t="shared" si="31"/>
        <v>0</v>
      </c>
    </row>
    <row r="479" spans="1:8" ht="12.75">
      <c r="A479" t="e">
        <f>#REF!*3600</f>
        <v>#REF!</v>
      </c>
      <c r="G479">
        <f t="shared" si="30"/>
        <v>0</v>
      </c>
      <c r="H479">
        <f t="shared" si="31"/>
        <v>0</v>
      </c>
    </row>
    <row r="480" spans="1:8" ht="12.75">
      <c r="A480" t="e">
        <f>#REF!*3600</f>
        <v>#REF!</v>
      </c>
      <c r="G480">
        <f t="shared" si="30"/>
        <v>0</v>
      </c>
      <c r="H480">
        <f t="shared" si="31"/>
        <v>0</v>
      </c>
    </row>
    <row r="481" spans="1:8" ht="12.75">
      <c r="A481" t="e">
        <f>#REF!*3600</f>
        <v>#REF!</v>
      </c>
      <c r="G481">
        <f t="shared" si="30"/>
        <v>0</v>
      </c>
      <c r="H481">
        <f t="shared" si="31"/>
        <v>0</v>
      </c>
    </row>
    <row r="482" spans="1:8" ht="12.75">
      <c r="A482" t="e">
        <f>#REF!*3600</f>
        <v>#REF!</v>
      </c>
      <c r="G482">
        <f t="shared" si="30"/>
        <v>0</v>
      </c>
      <c r="H482">
        <f t="shared" si="31"/>
        <v>0</v>
      </c>
    </row>
    <row r="483" spans="1:8" ht="12.75">
      <c r="A483" t="e">
        <f>#REF!*3600</f>
        <v>#REF!</v>
      </c>
      <c r="G483">
        <f t="shared" si="30"/>
        <v>0</v>
      </c>
      <c r="H483">
        <f t="shared" si="31"/>
        <v>0</v>
      </c>
    </row>
    <row r="484" spans="1:8" ht="12.75">
      <c r="A484" t="e">
        <f>#REF!*3600</f>
        <v>#REF!</v>
      </c>
      <c r="G484">
        <f t="shared" si="30"/>
        <v>0</v>
      </c>
      <c r="H484">
        <f t="shared" si="31"/>
        <v>0</v>
      </c>
    </row>
    <row r="485" spans="1:8" ht="12.75">
      <c r="A485" t="e">
        <f>#REF!*3600</f>
        <v>#REF!</v>
      </c>
      <c r="G485">
        <f t="shared" si="30"/>
        <v>0</v>
      </c>
      <c r="H485">
        <f t="shared" si="31"/>
        <v>0</v>
      </c>
    </row>
    <row r="486" spans="1:8" ht="12.75">
      <c r="A486" t="e">
        <f>#REF!*3600</f>
        <v>#REF!</v>
      </c>
      <c r="G486">
        <f t="shared" si="30"/>
        <v>0</v>
      </c>
      <c r="H486">
        <f t="shared" si="31"/>
        <v>0</v>
      </c>
    </row>
    <row r="487" spans="1:8" ht="12.75">
      <c r="A487" t="e">
        <f>#REF!*3600</f>
        <v>#REF!</v>
      </c>
      <c r="G487">
        <f t="shared" si="30"/>
        <v>0</v>
      </c>
      <c r="H487">
        <f t="shared" si="31"/>
        <v>0</v>
      </c>
    </row>
    <row r="488" spans="1:8" ht="12.75">
      <c r="A488" t="e">
        <f>#REF!*3600</f>
        <v>#REF!</v>
      </c>
      <c r="G488">
        <f t="shared" si="30"/>
        <v>0</v>
      </c>
      <c r="H488">
        <f t="shared" si="31"/>
        <v>0</v>
      </c>
    </row>
    <row r="489" spans="1:8" ht="12.75">
      <c r="A489" t="e">
        <f>#REF!*3600</f>
        <v>#REF!</v>
      </c>
      <c r="G489">
        <f t="shared" si="30"/>
        <v>0</v>
      </c>
      <c r="H489">
        <f t="shared" si="31"/>
        <v>0</v>
      </c>
    </row>
    <row r="490" spans="1:8" ht="12.75">
      <c r="A490" t="e">
        <f>#REF!*3600</f>
        <v>#REF!</v>
      </c>
      <c r="G490">
        <f t="shared" si="30"/>
        <v>0</v>
      </c>
      <c r="H490">
        <f t="shared" si="31"/>
        <v>0</v>
      </c>
    </row>
    <row r="491" spans="1:8" ht="12.75">
      <c r="A491" t="e">
        <f>#REF!*3600</f>
        <v>#REF!</v>
      </c>
      <c r="G491">
        <f t="shared" si="30"/>
        <v>0</v>
      </c>
      <c r="H491">
        <f t="shared" si="31"/>
        <v>0</v>
      </c>
    </row>
    <row r="492" spans="1:8" ht="12.75">
      <c r="A492" t="e">
        <f>#REF!*3600</f>
        <v>#REF!</v>
      </c>
      <c r="G492">
        <f t="shared" si="30"/>
        <v>0</v>
      </c>
      <c r="H492">
        <f t="shared" si="31"/>
        <v>0</v>
      </c>
    </row>
    <row r="493" spans="1:8" ht="12.75">
      <c r="A493" t="e">
        <f>#REF!*3600</f>
        <v>#REF!</v>
      </c>
      <c r="G493">
        <f t="shared" si="30"/>
        <v>0</v>
      </c>
      <c r="H493">
        <f t="shared" si="31"/>
        <v>0</v>
      </c>
    </row>
    <row r="494" spans="1:8" ht="12.75">
      <c r="A494" t="e">
        <f>#REF!*3600</f>
        <v>#REF!</v>
      </c>
      <c r="G494">
        <f t="shared" si="30"/>
        <v>0</v>
      </c>
      <c r="H494">
        <f t="shared" si="31"/>
        <v>0</v>
      </c>
    </row>
    <row r="495" spans="1:8" ht="12.75">
      <c r="A495" t="e">
        <f>#REF!*3600</f>
        <v>#REF!</v>
      </c>
      <c r="G495">
        <f t="shared" si="30"/>
        <v>0</v>
      </c>
      <c r="H495">
        <f t="shared" si="31"/>
        <v>0</v>
      </c>
    </row>
    <row r="496" spans="1:8" ht="12.75">
      <c r="A496" t="e">
        <f>#REF!*3600</f>
        <v>#REF!</v>
      </c>
      <c r="G496">
        <f t="shared" si="30"/>
        <v>0</v>
      </c>
      <c r="H496">
        <f t="shared" si="31"/>
        <v>0</v>
      </c>
    </row>
    <row r="497" spans="1:8" ht="12.75">
      <c r="A497" t="e">
        <f>#REF!*3600</f>
        <v>#REF!</v>
      </c>
      <c r="G497">
        <f t="shared" si="30"/>
        <v>0</v>
      </c>
      <c r="H497">
        <f t="shared" si="31"/>
        <v>0</v>
      </c>
    </row>
    <row r="498" spans="1:8" ht="12.75">
      <c r="A498" t="e">
        <f>#REF!*3600</f>
        <v>#REF!</v>
      </c>
      <c r="G498">
        <f t="shared" si="30"/>
        <v>0</v>
      </c>
      <c r="H498">
        <f t="shared" si="31"/>
        <v>0</v>
      </c>
    </row>
    <row r="499" spans="1:8" ht="12.75">
      <c r="A499" t="e">
        <f>#REF!*3600</f>
        <v>#REF!</v>
      </c>
      <c r="G499">
        <f t="shared" si="30"/>
        <v>0</v>
      </c>
      <c r="H499">
        <f t="shared" si="31"/>
        <v>0</v>
      </c>
    </row>
    <row r="500" spans="1:8" ht="12.75">
      <c r="A500" t="e">
        <f>#REF!*3600</f>
        <v>#REF!</v>
      </c>
      <c r="G500">
        <f t="shared" si="30"/>
        <v>0</v>
      </c>
      <c r="H500">
        <f t="shared" si="31"/>
        <v>0</v>
      </c>
    </row>
    <row r="501" spans="1:8" ht="12.75">
      <c r="A501" t="e">
        <f>#REF!*3600</f>
        <v>#REF!</v>
      </c>
      <c r="G501">
        <f t="shared" si="30"/>
        <v>0</v>
      </c>
      <c r="H501">
        <f t="shared" si="31"/>
        <v>0</v>
      </c>
    </row>
    <row r="502" spans="1:8" ht="12.75">
      <c r="A502" t="e">
        <f>#REF!*3600</f>
        <v>#REF!</v>
      </c>
      <c r="G502">
        <f t="shared" si="30"/>
        <v>0</v>
      </c>
      <c r="H502">
        <f t="shared" si="31"/>
        <v>0</v>
      </c>
    </row>
    <row r="503" spans="1:8" ht="12.75">
      <c r="A503" t="e">
        <f>#REF!*3600</f>
        <v>#REF!</v>
      </c>
      <c r="G503">
        <f t="shared" si="30"/>
        <v>0</v>
      </c>
      <c r="H503">
        <f t="shared" si="31"/>
        <v>0</v>
      </c>
    </row>
    <row r="504" spans="1:8" ht="12.75">
      <c r="A504" t="e">
        <f>#REF!*3600</f>
        <v>#REF!</v>
      </c>
      <c r="G504">
        <f t="shared" si="30"/>
        <v>0</v>
      </c>
      <c r="H504">
        <f t="shared" si="31"/>
        <v>0</v>
      </c>
    </row>
    <row r="505" spans="1:8" ht="12.75">
      <c r="A505" t="e">
        <f>#REF!*3600</f>
        <v>#REF!</v>
      </c>
      <c r="G505">
        <f t="shared" si="30"/>
        <v>0</v>
      </c>
      <c r="H505">
        <f t="shared" si="31"/>
        <v>0</v>
      </c>
    </row>
    <row r="506" spans="1:8" ht="12.75">
      <c r="A506" t="e">
        <f>#REF!*3600</f>
        <v>#REF!</v>
      </c>
      <c r="G506">
        <f t="shared" si="30"/>
        <v>0</v>
      </c>
      <c r="H506">
        <f t="shared" si="31"/>
        <v>0</v>
      </c>
    </row>
    <row r="507" spans="1:8" ht="12.75">
      <c r="A507" t="e">
        <f>#REF!*3600</f>
        <v>#REF!</v>
      </c>
      <c r="G507">
        <f t="shared" si="30"/>
        <v>0</v>
      </c>
      <c r="H507">
        <f t="shared" si="31"/>
        <v>0</v>
      </c>
    </row>
    <row r="508" spans="1:8" ht="12.75">
      <c r="A508" t="e">
        <f>#REF!*3600</f>
        <v>#REF!</v>
      </c>
      <c r="G508">
        <f t="shared" si="30"/>
        <v>0</v>
      </c>
      <c r="H508">
        <f t="shared" si="31"/>
        <v>0</v>
      </c>
    </row>
    <row r="509" spans="1:8" ht="12.75">
      <c r="A509" t="e">
        <f>#REF!*3600</f>
        <v>#REF!</v>
      </c>
      <c r="G509">
        <f t="shared" si="30"/>
        <v>0</v>
      </c>
      <c r="H509">
        <f t="shared" si="31"/>
        <v>0</v>
      </c>
    </row>
    <row r="510" spans="1:8" ht="12.75">
      <c r="A510" t="e">
        <f>#REF!*3600</f>
        <v>#REF!</v>
      </c>
      <c r="G510">
        <f t="shared" si="30"/>
        <v>0</v>
      </c>
      <c r="H510">
        <f t="shared" si="31"/>
        <v>0</v>
      </c>
    </row>
    <row r="511" spans="1:8" ht="12.75">
      <c r="A511" t="e">
        <f>#REF!*3600</f>
        <v>#REF!</v>
      </c>
      <c r="G511">
        <f t="shared" si="30"/>
        <v>0</v>
      </c>
      <c r="H511">
        <f t="shared" si="31"/>
        <v>0</v>
      </c>
    </row>
    <row r="512" spans="1:8" ht="12.75">
      <c r="A512" t="e">
        <f>#REF!*3600</f>
        <v>#REF!</v>
      </c>
      <c r="G512">
        <f t="shared" si="30"/>
        <v>0</v>
      </c>
      <c r="H512">
        <f t="shared" si="31"/>
        <v>0</v>
      </c>
    </row>
    <row r="513" spans="1:8" ht="12.75">
      <c r="A513" t="e">
        <f>#REF!*3600</f>
        <v>#REF!</v>
      </c>
      <c r="G513">
        <f t="shared" si="30"/>
        <v>0</v>
      </c>
      <c r="H513">
        <f t="shared" si="31"/>
        <v>0</v>
      </c>
    </row>
    <row r="514" spans="1:8" ht="12.75">
      <c r="A514" t="e">
        <f>#REF!*3600</f>
        <v>#REF!</v>
      </c>
      <c r="G514">
        <f t="shared" si="30"/>
        <v>0</v>
      </c>
      <c r="H514">
        <f t="shared" si="31"/>
        <v>0</v>
      </c>
    </row>
    <row r="515" spans="1:8" ht="12.75">
      <c r="A515" t="e">
        <f>#REF!*3600</f>
        <v>#REF!</v>
      </c>
      <c r="G515">
        <f t="shared" si="30"/>
        <v>0</v>
      </c>
      <c r="H515">
        <f t="shared" si="31"/>
        <v>0</v>
      </c>
    </row>
    <row r="516" spans="1:8" ht="12.75">
      <c r="A516" t="e">
        <f>#REF!*3600</f>
        <v>#REF!</v>
      </c>
      <c r="G516">
        <f t="shared" si="30"/>
        <v>0</v>
      </c>
      <c r="H516">
        <f t="shared" si="31"/>
        <v>0</v>
      </c>
    </row>
    <row r="517" spans="1:8" ht="12.75">
      <c r="A517" t="e">
        <f>#REF!*3600</f>
        <v>#REF!</v>
      </c>
      <c r="G517">
        <f t="shared" si="30"/>
        <v>0</v>
      </c>
      <c r="H517">
        <f t="shared" si="31"/>
        <v>0</v>
      </c>
    </row>
    <row r="518" spans="1:8" ht="12.75">
      <c r="A518" t="e">
        <f>#REF!*3600</f>
        <v>#REF!</v>
      </c>
      <c r="G518">
        <f t="shared" si="30"/>
        <v>0</v>
      </c>
      <c r="H518">
        <f t="shared" si="31"/>
        <v>0</v>
      </c>
    </row>
    <row r="519" spans="1:8" ht="12.75">
      <c r="A519" t="e">
        <f>#REF!*3600</f>
        <v>#REF!</v>
      </c>
      <c r="G519">
        <f t="shared" si="30"/>
        <v>0</v>
      </c>
      <c r="H519">
        <f t="shared" si="31"/>
        <v>0</v>
      </c>
    </row>
    <row r="520" spans="1:8" ht="12.75">
      <c r="A520" t="e">
        <f>#REF!*3600</f>
        <v>#REF!</v>
      </c>
      <c r="G520">
        <f t="shared" si="30"/>
        <v>0</v>
      </c>
      <c r="H520">
        <f t="shared" si="31"/>
        <v>0</v>
      </c>
    </row>
    <row r="521" spans="1:8" ht="12.75">
      <c r="A521" t="e">
        <f>#REF!*3600</f>
        <v>#REF!</v>
      </c>
      <c r="G521">
        <f t="shared" si="30"/>
        <v>0</v>
      </c>
      <c r="H521">
        <f t="shared" si="31"/>
        <v>0</v>
      </c>
    </row>
    <row r="522" spans="1:8" ht="12.75">
      <c r="A522" t="e">
        <f>#REF!*3600</f>
        <v>#REF!</v>
      </c>
      <c r="G522">
        <f t="shared" si="30"/>
        <v>0</v>
      </c>
      <c r="H522">
        <f t="shared" si="31"/>
        <v>0</v>
      </c>
    </row>
    <row r="523" spans="1:8" ht="12.75">
      <c r="A523" t="e">
        <f>#REF!*3600</f>
        <v>#REF!</v>
      </c>
      <c r="G523">
        <f t="shared" si="30"/>
        <v>0</v>
      </c>
      <c r="H523">
        <f t="shared" si="31"/>
        <v>0</v>
      </c>
    </row>
    <row r="524" spans="1:8" ht="12.75">
      <c r="A524" t="e">
        <f>#REF!*3600</f>
        <v>#REF!</v>
      </c>
      <c r="G524">
        <f t="shared" si="30"/>
        <v>0</v>
      </c>
      <c r="H524">
        <f t="shared" si="31"/>
        <v>0</v>
      </c>
    </row>
    <row r="525" spans="1:7" ht="12.75">
      <c r="A525" t="e">
        <f>#REF!*3600</f>
        <v>#REF!</v>
      </c>
      <c r="G525">
        <f t="shared" si="30"/>
        <v>0</v>
      </c>
    </row>
    <row r="526" spans="1:7" ht="12.75">
      <c r="A526" t="e">
        <f>#REF!*3600</f>
        <v>#REF!</v>
      </c>
      <c r="G526">
        <f t="shared" si="30"/>
        <v>0</v>
      </c>
    </row>
    <row r="527" spans="1:7" ht="12.75">
      <c r="A527" t="e">
        <f>#REF!*3600</f>
        <v>#REF!</v>
      </c>
      <c r="G527">
        <f t="shared" si="30"/>
        <v>0</v>
      </c>
    </row>
    <row r="528" spans="1:7" ht="12.75">
      <c r="A528" t="e">
        <f>#REF!*3600</f>
        <v>#REF!</v>
      </c>
      <c r="G528">
        <f t="shared" si="30"/>
        <v>0</v>
      </c>
    </row>
    <row r="529" spans="1:7" ht="12.75">
      <c r="A529" t="e">
        <f>#REF!*3600</f>
        <v>#REF!</v>
      </c>
      <c r="G529">
        <f t="shared" si="30"/>
        <v>0</v>
      </c>
    </row>
    <row r="530" spans="1:7" ht="12.75">
      <c r="A530" t="e">
        <f>#REF!*3600</f>
        <v>#REF!</v>
      </c>
      <c r="G530">
        <f t="shared" si="30"/>
        <v>0</v>
      </c>
    </row>
    <row r="531" spans="1:7" ht="12.75">
      <c r="A531" t="e">
        <f>#REF!*3600</f>
        <v>#REF!</v>
      </c>
      <c r="G531">
        <f t="shared" si="30"/>
        <v>0</v>
      </c>
    </row>
    <row r="532" spans="1:7" ht="12.75">
      <c r="A532" t="e">
        <f>#REF!*3600</f>
        <v>#REF!</v>
      </c>
      <c r="G532">
        <f t="shared" si="30"/>
        <v>0</v>
      </c>
    </row>
    <row r="533" spans="1:7" ht="12.75">
      <c r="A533" t="e">
        <f>#REF!*3600</f>
        <v>#REF!</v>
      </c>
      <c r="G533">
        <f t="shared" si="30"/>
        <v>0</v>
      </c>
    </row>
    <row r="534" spans="1:7" ht="12.75">
      <c r="A534" t="e">
        <f>#REF!*3600</f>
        <v>#REF!</v>
      </c>
      <c r="G534">
        <f t="shared" si="30"/>
        <v>0</v>
      </c>
    </row>
    <row r="535" spans="1:7" ht="12.75">
      <c r="A535" t="e">
        <f>#REF!*3600</f>
        <v>#REF!</v>
      </c>
      <c r="G535">
        <f t="shared" si="30"/>
        <v>0</v>
      </c>
    </row>
    <row r="536" spans="1:7" ht="12.75">
      <c r="A536" t="e">
        <f>#REF!*3600</f>
        <v>#REF!</v>
      </c>
      <c r="G536">
        <f t="shared" si="30"/>
        <v>0</v>
      </c>
    </row>
    <row r="537" spans="1:7" ht="12.75">
      <c r="A537" t="e">
        <f>#REF!*3600</f>
        <v>#REF!</v>
      </c>
      <c r="G537">
        <f t="shared" si="30"/>
        <v>0</v>
      </c>
    </row>
    <row r="538" spans="1:7" ht="12.75">
      <c r="A538" t="e">
        <f>#REF!*3600</f>
        <v>#REF!</v>
      </c>
      <c r="G538">
        <f t="shared" si="30"/>
        <v>0</v>
      </c>
    </row>
    <row r="539" spans="1:7" ht="12.75">
      <c r="A539" t="e">
        <f>#REF!*3600</f>
        <v>#REF!</v>
      </c>
      <c r="G539">
        <f t="shared" si="30"/>
        <v>0</v>
      </c>
    </row>
    <row r="540" spans="1:7" ht="12.75">
      <c r="A540" t="e">
        <f>#REF!*3600</f>
        <v>#REF!</v>
      </c>
      <c r="G540">
        <f t="shared" si="30"/>
        <v>0</v>
      </c>
    </row>
    <row r="541" spans="1:7" ht="12.75">
      <c r="A541" t="e">
        <f>#REF!*3600</f>
        <v>#REF!</v>
      </c>
      <c r="G541">
        <f aca="true" t="shared" si="32" ref="G541:G604">(($B$19*$B$21)/($B$20*$E$19))*(1-(2*($E$19/$B$22)))*((POWER((B541/$B$19),0.333))-(0.5*(B541/$B$19)))</f>
        <v>0</v>
      </c>
    </row>
    <row r="542" spans="1:7" ht="12.75">
      <c r="A542" t="e">
        <f>#REF!*3600</f>
        <v>#REF!</v>
      </c>
      <c r="G542">
        <f t="shared" si="32"/>
        <v>0</v>
      </c>
    </row>
    <row r="543" spans="1:7" ht="12.75">
      <c r="A543" t="e">
        <f>#REF!*3600</f>
        <v>#REF!</v>
      </c>
      <c r="G543">
        <f t="shared" si="32"/>
        <v>0</v>
      </c>
    </row>
    <row r="544" spans="1:7" ht="12.75">
      <c r="A544" t="e">
        <f>#REF!*3600</f>
        <v>#REF!</v>
      </c>
      <c r="G544">
        <f t="shared" si="32"/>
        <v>0</v>
      </c>
    </row>
    <row r="545" spans="1:7" ht="12.75">
      <c r="A545" t="e">
        <f>#REF!*3600</f>
        <v>#REF!</v>
      </c>
      <c r="G545">
        <f t="shared" si="32"/>
        <v>0</v>
      </c>
    </row>
    <row r="546" spans="1:7" ht="12.75">
      <c r="A546" t="e">
        <f>#REF!*3600</f>
        <v>#REF!</v>
      </c>
      <c r="G546">
        <f t="shared" si="32"/>
        <v>0</v>
      </c>
    </row>
    <row r="547" spans="1:7" ht="12.75">
      <c r="A547" t="e">
        <f>#REF!*3600</f>
        <v>#REF!</v>
      </c>
      <c r="G547">
        <f t="shared" si="32"/>
        <v>0</v>
      </c>
    </row>
    <row r="548" spans="1:7" ht="12.75">
      <c r="A548" t="e">
        <f>#REF!*3600</f>
        <v>#REF!</v>
      </c>
      <c r="G548">
        <f t="shared" si="32"/>
        <v>0</v>
      </c>
    </row>
    <row r="549" spans="1:7" ht="12.75">
      <c r="A549" t="e">
        <f>#REF!*3600</f>
        <v>#REF!</v>
      </c>
      <c r="G549">
        <f t="shared" si="32"/>
        <v>0</v>
      </c>
    </row>
    <row r="550" spans="1:7" ht="12.75">
      <c r="A550" t="e">
        <f>#REF!*3600</f>
        <v>#REF!</v>
      </c>
      <c r="G550">
        <f t="shared" si="32"/>
        <v>0</v>
      </c>
    </row>
    <row r="551" spans="1:7" ht="12.75">
      <c r="A551" t="e">
        <f>#REF!*3600</f>
        <v>#REF!</v>
      </c>
      <c r="G551">
        <f t="shared" si="32"/>
        <v>0</v>
      </c>
    </row>
    <row r="552" spans="1:7" ht="12.75">
      <c r="A552" t="e">
        <f>#REF!*3600</f>
        <v>#REF!</v>
      </c>
      <c r="G552">
        <f t="shared" si="32"/>
        <v>0</v>
      </c>
    </row>
    <row r="553" spans="1:7" ht="12.75">
      <c r="A553" t="e">
        <f>#REF!*3600</f>
        <v>#REF!</v>
      </c>
      <c r="G553">
        <f t="shared" si="32"/>
        <v>0</v>
      </c>
    </row>
    <row r="554" spans="1:7" ht="12.75">
      <c r="A554" t="e">
        <f>#REF!*3600</f>
        <v>#REF!</v>
      </c>
      <c r="G554">
        <f t="shared" si="32"/>
        <v>0</v>
      </c>
    </row>
    <row r="555" spans="1:7" ht="12.75">
      <c r="A555" t="e">
        <f>#REF!*3600</f>
        <v>#REF!</v>
      </c>
      <c r="G555">
        <f t="shared" si="32"/>
        <v>0</v>
      </c>
    </row>
    <row r="556" spans="1:7" ht="12.75">
      <c r="A556" t="e">
        <f>#REF!*3600</f>
        <v>#REF!</v>
      </c>
      <c r="G556">
        <f t="shared" si="32"/>
        <v>0</v>
      </c>
    </row>
    <row r="557" spans="1:7" ht="12.75">
      <c r="A557" t="e">
        <f>#REF!*3600</f>
        <v>#REF!</v>
      </c>
      <c r="G557">
        <f t="shared" si="32"/>
        <v>0</v>
      </c>
    </row>
    <row r="558" spans="1:7" ht="12.75">
      <c r="A558" t="e">
        <f>#REF!*3600</f>
        <v>#REF!</v>
      </c>
      <c r="G558">
        <f t="shared" si="32"/>
        <v>0</v>
      </c>
    </row>
    <row r="559" spans="1:7" ht="12.75">
      <c r="A559" t="e">
        <f>#REF!*3600</f>
        <v>#REF!</v>
      </c>
      <c r="G559">
        <f t="shared" si="32"/>
        <v>0</v>
      </c>
    </row>
    <row r="560" spans="1:7" ht="12.75">
      <c r="A560" t="e">
        <f>#REF!*3600</f>
        <v>#REF!</v>
      </c>
      <c r="G560">
        <f t="shared" si="32"/>
        <v>0</v>
      </c>
    </row>
    <row r="561" spans="1:7" ht="12.75">
      <c r="A561" t="e">
        <f>#REF!*3600</f>
        <v>#REF!</v>
      </c>
      <c r="G561">
        <f t="shared" si="32"/>
        <v>0</v>
      </c>
    </row>
    <row r="562" spans="1:7" ht="12.75">
      <c r="A562" t="e">
        <f>#REF!*3600</f>
        <v>#REF!</v>
      </c>
      <c r="G562">
        <f t="shared" si="32"/>
        <v>0</v>
      </c>
    </row>
    <row r="563" spans="1:7" ht="12.75">
      <c r="A563" t="e">
        <f>#REF!*3600</f>
        <v>#REF!</v>
      </c>
      <c r="G563">
        <f t="shared" si="32"/>
        <v>0</v>
      </c>
    </row>
    <row r="564" spans="1:7" ht="12.75">
      <c r="A564" t="e">
        <f>#REF!*3600</f>
        <v>#REF!</v>
      </c>
      <c r="G564">
        <f t="shared" si="32"/>
        <v>0</v>
      </c>
    </row>
    <row r="565" spans="1:7" ht="12.75">
      <c r="A565" t="e">
        <f>#REF!*3600</f>
        <v>#REF!</v>
      </c>
      <c r="G565">
        <f t="shared" si="32"/>
        <v>0</v>
      </c>
    </row>
    <row r="566" spans="1:7" ht="12.75">
      <c r="A566" t="e">
        <f>#REF!*3600</f>
        <v>#REF!</v>
      </c>
      <c r="G566">
        <f t="shared" si="32"/>
        <v>0</v>
      </c>
    </row>
    <row r="567" spans="1:7" ht="12.75">
      <c r="A567" t="e">
        <f>#REF!*3600</f>
        <v>#REF!</v>
      </c>
      <c r="G567">
        <f t="shared" si="32"/>
        <v>0</v>
      </c>
    </row>
    <row r="568" spans="1:7" ht="12.75">
      <c r="A568" t="e">
        <f>#REF!*3600</f>
        <v>#REF!</v>
      </c>
      <c r="G568">
        <f t="shared" si="32"/>
        <v>0</v>
      </c>
    </row>
    <row r="569" spans="1:7" ht="12.75">
      <c r="A569" t="e">
        <f>#REF!*3600</f>
        <v>#REF!</v>
      </c>
      <c r="G569">
        <f t="shared" si="32"/>
        <v>0</v>
      </c>
    </row>
    <row r="570" spans="1:7" ht="12.75">
      <c r="A570" t="e">
        <f>#REF!*3600</f>
        <v>#REF!</v>
      </c>
      <c r="G570">
        <f t="shared" si="32"/>
        <v>0</v>
      </c>
    </row>
    <row r="571" spans="1:7" ht="12.75">
      <c r="A571" t="e">
        <f>#REF!*3600</f>
        <v>#REF!</v>
      </c>
      <c r="G571">
        <f t="shared" si="32"/>
        <v>0</v>
      </c>
    </row>
    <row r="572" spans="1:7" ht="12.75">
      <c r="A572" t="e">
        <f>#REF!*3600</f>
        <v>#REF!</v>
      </c>
      <c r="G572">
        <f t="shared" si="32"/>
        <v>0</v>
      </c>
    </row>
    <row r="573" spans="1:7" ht="12.75">
      <c r="A573" t="e">
        <f>#REF!*3600</f>
        <v>#REF!</v>
      </c>
      <c r="G573">
        <f t="shared" si="32"/>
        <v>0</v>
      </c>
    </row>
    <row r="574" spans="1:7" ht="12.75">
      <c r="A574" t="e">
        <f>#REF!*3600</f>
        <v>#REF!</v>
      </c>
      <c r="G574">
        <f t="shared" si="32"/>
        <v>0</v>
      </c>
    </row>
    <row r="575" spans="1:7" ht="12.75">
      <c r="A575" t="e">
        <f>#REF!*3600</f>
        <v>#REF!</v>
      </c>
      <c r="G575">
        <f t="shared" si="32"/>
        <v>0</v>
      </c>
    </row>
    <row r="576" spans="1:7" ht="12.75">
      <c r="A576" t="e">
        <f>#REF!*3600</f>
        <v>#REF!</v>
      </c>
      <c r="G576">
        <f t="shared" si="32"/>
        <v>0</v>
      </c>
    </row>
    <row r="577" spans="1:7" ht="12.75">
      <c r="A577" t="e">
        <f>#REF!*3600</f>
        <v>#REF!</v>
      </c>
      <c r="G577">
        <f t="shared" si="32"/>
        <v>0</v>
      </c>
    </row>
    <row r="578" spans="1:7" ht="12.75">
      <c r="A578" t="e">
        <f>#REF!*3600</f>
        <v>#REF!</v>
      </c>
      <c r="G578">
        <f t="shared" si="32"/>
        <v>0</v>
      </c>
    </row>
    <row r="579" spans="1:7" ht="12.75">
      <c r="A579" t="e">
        <f>#REF!*3600</f>
        <v>#REF!</v>
      </c>
      <c r="G579">
        <f t="shared" si="32"/>
        <v>0</v>
      </c>
    </row>
    <row r="580" spans="1:7" ht="12.75">
      <c r="A580" t="e">
        <f>#REF!*3600</f>
        <v>#REF!</v>
      </c>
      <c r="G580">
        <f t="shared" si="32"/>
        <v>0</v>
      </c>
    </row>
    <row r="581" spans="1:7" ht="12.75">
      <c r="A581" t="e">
        <f>#REF!*3600</f>
        <v>#REF!</v>
      </c>
      <c r="G581">
        <f t="shared" si="32"/>
        <v>0</v>
      </c>
    </row>
    <row r="582" spans="1:7" ht="12.75">
      <c r="A582" t="e">
        <f>#REF!*3600</f>
        <v>#REF!</v>
      </c>
      <c r="G582">
        <f t="shared" si="32"/>
        <v>0</v>
      </c>
    </row>
    <row r="583" spans="1:7" ht="12.75">
      <c r="A583" t="e">
        <f>#REF!*3600</f>
        <v>#REF!</v>
      </c>
      <c r="G583">
        <f t="shared" si="32"/>
        <v>0</v>
      </c>
    </row>
    <row r="584" spans="1:7" ht="12.75">
      <c r="A584" t="e">
        <f>#REF!*3600</f>
        <v>#REF!</v>
      </c>
      <c r="G584">
        <f t="shared" si="32"/>
        <v>0</v>
      </c>
    </row>
    <row r="585" spans="1:7" ht="12.75">
      <c r="A585" t="e">
        <f>#REF!*3600</f>
        <v>#REF!</v>
      </c>
      <c r="G585">
        <f t="shared" si="32"/>
        <v>0</v>
      </c>
    </row>
    <row r="586" spans="1:7" ht="12.75">
      <c r="A586" t="e">
        <f>#REF!*3600</f>
        <v>#REF!</v>
      </c>
      <c r="G586">
        <f t="shared" si="32"/>
        <v>0</v>
      </c>
    </row>
    <row r="587" spans="1:7" ht="12.75">
      <c r="A587" t="e">
        <f>#REF!*3600</f>
        <v>#REF!</v>
      </c>
      <c r="G587">
        <f t="shared" si="32"/>
        <v>0</v>
      </c>
    </row>
    <row r="588" spans="1:7" ht="12.75">
      <c r="A588" t="e">
        <f>#REF!*3600</f>
        <v>#REF!</v>
      </c>
      <c r="G588">
        <f t="shared" si="32"/>
        <v>0</v>
      </c>
    </row>
    <row r="589" spans="1:7" ht="12.75">
      <c r="A589" t="e">
        <f>#REF!*3600</f>
        <v>#REF!</v>
      </c>
      <c r="G589">
        <f t="shared" si="32"/>
        <v>0</v>
      </c>
    </row>
    <row r="590" spans="1:7" ht="12.75">
      <c r="A590" t="e">
        <f>#REF!*3600</f>
        <v>#REF!</v>
      </c>
      <c r="G590">
        <f t="shared" si="32"/>
        <v>0</v>
      </c>
    </row>
    <row r="591" spans="1:7" ht="12.75">
      <c r="A591" t="e">
        <f>#REF!*3600</f>
        <v>#REF!</v>
      </c>
      <c r="G591">
        <f t="shared" si="32"/>
        <v>0</v>
      </c>
    </row>
    <row r="592" spans="1:7" ht="12.75">
      <c r="A592" t="e">
        <f>#REF!*3600</f>
        <v>#REF!</v>
      </c>
      <c r="G592">
        <f t="shared" si="32"/>
        <v>0</v>
      </c>
    </row>
    <row r="593" spans="1:7" ht="12.75">
      <c r="A593" t="e">
        <f>#REF!*3600</f>
        <v>#REF!</v>
      </c>
      <c r="G593">
        <f t="shared" si="32"/>
        <v>0</v>
      </c>
    </row>
    <row r="594" spans="1:7" ht="12.75">
      <c r="A594" t="e">
        <f>#REF!*3600</f>
        <v>#REF!</v>
      </c>
      <c r="G594">
        <f t="shared" si="32"/>
        <v>0</v>
      </c>
    </row>
    <row r="595" spans="1:7" ht="12.75">
      <c r="A595" t="e">
        <f>#REF!*3600</f>
        <v>#REF!</v>
      </c>
      <c r="G595">
        <f t="shared" si="32"/>
        <v>0</v>
      </c>
    </row>
    <row r="596" spans="1:7" ht="12.75">
      <c r="A596" t="e">
        <f>#REF!*3600</f>
        <v>#REF!</v>
      </c>
      <c r="G596">
        <f t="shared" si="32"/>
        <v>0</v>
      </c>
    </row>
    <row r="597" spans="1:7" ht="12.75">
      <c r="A597" t="e">
        <f>#REF!*3600</f>
        <v>#REF!</v>
      </c>
      <c r="G597">
        <f t="shared" si="32"/>
        <v>0</v>
      </c>
    </row>
    <row r="598" spans="1:7" ht="12.75">
      <c r="A598" t="e">
        <f>#REF!*3600</f>
        <v>#REF!</v>
      </c>
      <c r="G598">
        <f t="shared" si="32"/>
        <v>0</v>
      </c>
    </row>
    <row r="599" spans="1:7" ht="12.75">
      <c r="A599" t="e">
        <f>#REF!*3600</f>
        <v>#REF!</v>
      </c>
      <c r="G599">
        <f t="shared" si="32"/>
        <v>0</v>
      </c>
    </row>
    <row r="600" spans="1:7" ht="12.75">
      <c r="A600" t="e">
        <f>#REF!*3600</f>
        <v>#REF!</v>
      </c>
      <c r="G600">
        <f t="shared" si="32"/>
        <v>0</v>
      </c>
    </row>
    <row r="601" spans="1:7" ht="12.75">
      <c r="A601" t="e">
        <f>#REF!*3600</f>
        <v>#REF!</v>
      </c>
      <c r="G601">
        <f t="shared" si="32"/>
        <v>0</v>
      </c>
    </row>
    <row r="602" spans="1:7" ht="12.75">
      <c r="A602" t="e">
        <f>#REF!*3600</f>
        <v>#REF!</v>
      </c>
      <c r="G602">
        <f t="shared" si="32"/>
        <v>0</v>
      </c>
    </row>
    <row r="603" spans="1:7" ht="12.75">
      <c r="A603" t="e">
        <f>#REF!*3600</f>
        <v>#REF!</v>
      </c>
      <c r="G603">
        <f t="shared" si="32"/>
        <v>0</v>
      </c>
    </row>
    <row r="604" spans="1:7" ht="12.75">
      <c r="A604" t="e">
        <f>#REF!*3600</f>
        <v>#REF!</v>
      </c>
      <c r="G604">
        <f t="shared" si="32"/>
        <v>0</v>
      </c>
    </row>
    <row r="605" spans="1:7" ht="12.75">
      <c r="A605" t="e">
        <f>#REF!*3600</f>
        <v>#REF!</v>
      </c>
      <c r="G605">
        <f aca="true" t="shared" si="33" ref="G605:G638">(($B$19*$B$21)/($B$20*$E$19))*(1-(2*($E$19/$B$22)))*((POWER((B605/$B$19),0.333))-(0.5*(B605/$B$19)))</f>
        <v>0</v>
      </c>
    </row>
    <row r="606" spans="1:7" ht="12.75">
      <c r="A606" t="e">
        <f>#REF!*3600</f>
        <v>#REF!</v>
      </c>
      <c r="G606">
        <f t="shared" si="33"/>
        <v>0</v>
      </c>
    </row>
    <row r="607" spans="1:7" ht="12.75">
      <c r="A607" t="e">
        <f>#REF!*3600</f>
        <v>#REF!</v>
      </c>
      <c r="G607">
        <f t="shared" si="33"/>
        <v>0</v>
      </c>
    </row>
    <row r="608" spans="1:7" ht="12.75">
      <c r="A608" t="e">
        <f>#REF!*3600</f>
        <v>#REF!</v>
      </c>
      <c r="G608">
        <f t="shared" si="33"/>
        <v>0</v>
      </c>
    </row>
    <row r="609" spans="1:7" ht="12.75">
      <c r="A609" t="e">
        <f>#REF!*3600</f>
        <v>#REF!</v>
      </c>
      <c r="G609">
        <f t="shared" si="33"/>
        <v>0</v>
      </c>
    </row>
    <row r="610" spans="1:7" ht="12.75">
      <c r="A610" t="e">
        <f>#REF!*3600</f>
        <v>#REF!</v>
      </c>
      <c r="G610">
        <f t="shared" si="33"/>
        <v>0</v>
      </c>
    </row>
    <row r="611" spans="1:7" ht="12.75">
      <c r="A611" t="e">
        <f>#REF!*3600</f>
        <v>#REF!</v>
      </c>
      <c r="G611">
        <f t="shared" si="33"/>
        <v>0</v>
      </c>
    </row>
    <row r="612" spans="1:7" ht="12.75">
      <c r="A612" t="e">
        <f>#REF!*3600</f>
        <v>#REF!</v>
      </c>
      <c r="G612">
        <f t="shared" si="33"/>
        <v>0</v>
      </c>
    </row>
    <row r="613" spans="1:7" ht="12.75">
      <c r="A613" t="e">
        <f>#REF!*3600</f>
        <v>#REF!</v>
      </c>
      <c r="G613">
        <f t="shared" si="33"/>
        <v>0</v>
      </c>
    </row>
    <row r="614" spans="1:7" ht="12.75">
      <c r="A614" t="e">
        <f>#REF!*3600</f>
        <v>#REF!</v>
      </c>
      <c r="G614">
        <f t="shared" si="33"/>
        <v>0</v>
      </c>
    </row>
    <row r="615" spans="1:7" ht="12.75">
      <c r="A615" t="e">
        <f>#REF!*3600</f>
        <v>#REF!</v>
      </c>
      <c r="G615">
        <f t="shared" si="33"/>
        <v>0</v>
      </c>
    </row>
    <row r="616" spans="1:7" ht="12.75">
      <c r="A616" t="e">
        <f>#REF!*3600</f>
        <v>#REF!</v>
      </c>
      <c r="G616">
        <f t="shared" si="33"/>
        <v>0</v>
      </c>
    </row>
    <row r="617" spans="1:7" ht="12.75">
      <c r="A617" t="e">
        <f>#REF!*3600</f>
        <v>#REF!</v>
      </c>
      <c r="G617">
        <f t="shared" si="33"/>
        <v>0</v>
      </c>
    </row>
    <row r="618" spans="1:7" ht="12.75">
      <c r="A618" t="e">
        <f>#REF!*3600</f>
        <v>#REF!</v>
      </c>
      <c r="G618">
        <f t="shared" si="33"/>
        <v>0</v>
      </c>
    </row>
    <row r="619" spans="1:7" ht="12.75">
      <c r="A619" t="e">
        <f>#REF!*3600</f>
        <v>#REF!</v>
      </c>
      <c r="G619">
        <f t="shared" si="33"/>
        <v>0</v>
      </c>
    </row>
    <row r="620" spans="1:7" ht="12.75">
      <c r="A620" t="e">
        <f>#REF!*3600</f>
        <v>#REF!</v>
      </c>
      <c r="G620">
        <f t="shared" si="33"/>
        <v>0</v>
      </c>
    </row>
    <row r="621" spans="1:7" ht="12.75">
      <c r="A621" t="e">
        <f>#REF!*3600</f>
        <v>#REF!</v>
      </c>
      <c r="G621">
        <f t="shared" si="33"/>
        <v>0</v>
      </c>
    </row>
    <row r="622" spans="1:7" ht="12.75">
      <c r="A622" t="e">
        <f>#REF!*3600</f>
        <v>#REF!</v>
      </c>
      <c r="G622">
        <f t="shared" si="33"/>
        <v>0</v>
      </c>
    </row>
    <row r="623" spans="1:7" ht="12.75">
      <c r="A623" t="e">
        <f>#REF!*3600</f>
        <v>#REF!</v>
      </c>
      <c r="G623">
        <f t="shared" si="33"/>
        <v>0</v>
      </c>
    </row>
    <row r="624" spans="1:7" ht="12.75">
      <c r="A624" t="e">
        <f>#REF!*3600</f>
        <v>#REF!</v>
      </c>
      <c r="G624">
        <f t="shared" si="33"/>
        <v>0</v>
      </c>
    </row>
    <row r="625" spans="1:7" ht="12.75">
      <c r="A625" t="e">
        <f>#REF!*3600</f>
        <v>#REF!</v>
      </c>
      <c r="G625">
        <f t="shared" si="33"/>
        <v>0</v>
      </c>
    </row>
    <row r="626" spans="1:7" ht="12.75">
      <c r="A626" t="e">
        <f>#REF!*3600</f>
        <v>#REF!</v>
      </c>
      <c r="G626">
        <f t="shared" si="33"/>
        <v>0</v>
      </c>
    </row>
    <row r="627" spans="1:7" ht="12.75">
      <c r="A627" t="e">
        <f>#REF!*3600</f>
        <v>#REF!</v>
      </c>
      <c r="G627">
        <f t="shared" si="33"/>
        <v>0</v>
      </c>
    </row>
    <row r="628" spans="1:7" ht="12.75">
      <c r="A628" t="e">
        <f>#REF!*3600</f>
        <v>#REF!</v>
      </c>
      <c r="G628">
        <f t="shared" si="33"/>
        <v>0</v>
      </c>
    </row>
    <row r="629" spans="1:7" ht="12.75">
      <c r="A629" t="e">
        <f>#REF!*3600</f>
        <v>#REF!</v>
      </c>
      <c r="G629">
        <f t="shared" si="33"/>
        <v>0</v>
      </c>
    </row>
    <row r="630" spans="1:7" ht="12.75">
      <c r="A630" t="e">
        <f>#REF!*3600</f>
        <v>#REF!</v>
      </c>
      <c r="G630">
        <f t="shared" si="33"/>
        <v>0</v>
      </c>
    </row>
    <row r="631" spans="1:7" ht="12.75">
      <c r="A631" t="e">
        <f>#REF!*3600</f>
        <v>#REF!</v>
      </c>
      <c r="G631">
        <f t="shared" si="33"/>
        <v>0</v>
      </c>
    </row>
    <row r="632" spans="1:7" ht="12.75">
      <c r="A632" t="e">
        <f>#REF!*3600</f>
        <v>#REF!</v>
      </c>
      <c r="G632">
        <f t="shared" si="33"/>
        <v>0</v>
      </c>
    </row>
    <row r="633" spans="1:7" ht="12.75">
      <c r="A633" t="e">
        <f>#REF!*3600</f>
        <v>#REF!</v>
      </c>
      <c r="G633">
        <f t="shared" si="33"/>
        <v>0</v>
      </c>
    </row>
    <row r="634" spans="1:7" ht="12.75">
      <c r="A634" t="e">
        <f>#REF!*3600</f>
        <v>#REF!</v>
      </c>
      <c r="G634">
        <f t="shared" si="33"/>
        <v>0</v>
      </c>
    </row>
    <row r="635" spans="1:7" ht="12.75">
      <c r="A635" t="e">
        <f>#REF!*3600</f>
        <v>#REF!</v>
      </c>
      <c r="G635">
        <f t="shared" si="33"/>
        <v>0</v>
      </c>
    </row>
    <row r="636" spans="1:7" ht="12.75">
      <c r="A636" t="e">
        <f>#REF!*3600</f>
        <v>#REF!</v>
      </c>
      <c r="G636">
        <f t="shared" si="33"/>
        <v>0</v>
      </c>
    </row>
    <row r="637" spans="1:7" ht="12.75">
      <c r="A637" t="e">
        <f>#REF!*3600</f>
        <v>#REF!</v>
      </c>
      <c r="G637">
        <f t="shared" si="33"/>
        <v>0</v>
      </c>
    </row>
    <row r="638" spans="1:7" ht="12.75">
      <c r="A638" t="e">
        <f>#REF!*3600</f>
        <v>#REF!</v>
      </c>
      <c r="G638">
        <f t="shared" si="33"/>
        <v>0</v>
      </c>
    </row>
    <row r="639" ht="12.75">
      <c r="A639" t="e">
        <f>#REF!*3600</f>
        <v>#REF!</v>
      </c>
    </row>
    <row r="640" ht="12.75">
      <c r="A640" t="e">
        <f>#REF!*3600</f>
        <v>#REF!</v>
      </c>
    </row>
    <row r="641" ht="12.75">
      <c r="A641" t="e">
        <f>#REF!*3600</f>
        <v>#REF!</v>
      </c>
    </row>
    <row r="642" ht="12.75">
      <c r="A642" t="e">
        <f>#REF!*3600</f>
        <v>#REF!</v>
      </c>
    </row>
    <row r="643" ht="12.75">
      <c r="A643" t="e">
        <f>#REF!*3600</f>
        <v>#REF!</v>
      </c>
    </row>
    <row r="644" ht="12.75">
      <c r="A644" t="e">
        <f>#REF!*3600</f>
        <v>#REF!</v>
      </c>
    </row>
    <row r="645" ht="12.75">
      <c r="A645" t="e">
        <f>#REF!*3600</f>
        <v>#REF!</v>
      </c>
    </row>
    <row r="646" ht="12.75">
      <c r="A646" t="e">
        <f>#REF!*3600</f>
        <v>#REF!</v>
      </c>
    </row>
    <row r="647" ht="12.75">
      <c r="A647" t="e">
        <f>#REF!*3600</f>
        <v>#REF!</v>
      </c>
    </row>
    <row r="648" ht="12.75">
      <c r="A648" t="e">
        <f>#REF!*3600</f>
        <v>#REF!</v>
      </c>
    </row>
    <row r="649" ht="12.75">
      <c r="A649" t="e">
        <f>#REF!*3600</f>
        <v>#REF!</v>
      </c>
    </row>
    <row r="650" ht="12.75">
      <c r="A650" t="e">
        <f>#REF!*3600</f>
        <v>#REF!</v>
      </c>
    </row>
    <row r="651" ht="12.75">
      <c r="A651" t="e">
        <f>#REF!*3600</f>
        <v>#REF!</v>
      </c>
    </row>
    <row r="652" ht="12.75">
      <c r="A652" t="e">
        <f>#REF!*3600</f>
        <v>#REF!</v>
      </c>
    </row>
    <row r="653" ht="12.75">
      <c r="A653" t="e">
        <f>#REF!*3600</f>
        <v>#REF!</v>
      </c>
    </row>
    <row r="654" ht="12.75">
      <c r="A654" t="e">
        <f>#REF!*3600</f>
        <v>#REF!</v>
      </c>
    </row>
    <row r="655" ht="12.75">
      <c r="A655" t="e">
        <f>#REF!*3600</f>
        <v>#REF!</v>
      </c>
    </row>
    <row r="656" ht="12.75">
      <c r="A656" t="e">
        <f>#REF!*3600</f>
        <v>#REF!</v>
      </c>
    </row>
    <row r="657" ht="12.75">
      <c r="A657" t="e">
        <f>#REF!*3600</f>
        <v>#REF!</v>
      </c>
    </row>
    <row r="658" ht="12.75">
      <c r="A658" t="e">
        <f>#REF!*3600</f>
        <v>#REF!</v>
      </c>
    </row>
    <row r="659" ht="12.75">
      <c r="A659" t="e">
        <f>#REF!*3600</f>
        <v>#REF!</v>
      </c>
    </row>
    <row r="660" ht="12.75">
      <c r="A660" t="e">
        <f>#REF!*3600</f>
        <v>#REF!</v>
      </c>
    </row>
    <row r="661" ht="12.75">
      <c r="A661" t="e">
        <f>#REF!*3600</f>
        <v>#REF!</v>
      </c>
    </row>
    <row r="662" ht="12.75">
      <c r="A662" t="e">
        <f>#REF!*3600</f>
        <v>#REF!</v>
      </c>
    </row>
    <row r="663" ht="12.75">
      <c r="A663" t="e">
        <f>#REF!*3600</f>
        <v>#REF!</v>
      </c>
    </row>
    <row r="664" ht="12.75">
      <c r="A664" t="e">
        <f>#REF!*3600</f>
        <v>#REF!</v>
      </c>
    </row>
    <row r="665" ht="12.75">
      <c r="A665" t="e">
        <f>#REF!*3600</f>
        <v>#REF!</v>
      </c>
    </row>
    <row r="666" ht="12.75">
      <c r="A666" t="e">
        <f>#REF!*3600</f>
        <v>#REF!</v>
      </c>
    </row>
    <row r="667" ht="12.75">
      <c r="A667" t="e">
        <f>#REF!*3600</f>
        <v>#REF!</v>
      </c>
    </row>
    <row r="668" ht="12.75">
      <c r="A668" t="e">
        <f>#REF!*3600</f>
        <v>#REF!</v>
      </c>
    </row>
    <row r="669" ht="12.75">
      <c r="A669" t="e">
        <f>#REF!*3600</f>
        <v>#REF!</v>
      </c>
    </row>
    <row r="670" ht="12.75">
      <c r="A670" t="e">
        <f>#REF!*3600</f>
        <v>#REF!</v>
      </c>
    </row>
    <row r="671" ht="12.75">
      <c r="A671" t="e">
        <f>#REF!*3600</f>
        <v>#REF!</v>
      </c>
    </row>
    <row r="672" ht="12.75">
      <c r="A672" t="e">
        <f>#REF!*3600</f>
        <v>#REF!</v>
      </c>
    </row>
    <row r="673" ht="12.75">
      <c r="A673" t="e">
        <f>#REF!*3600</f>
        <v>#REF!</v>
      </c>
    </row>
    <row r="674" ht="12.75">
      <c r="A674" t="e">
        <f>#REF!*3600</f>
        <v>#REF!</v>
      </c>
    </row>
    <row r="675" ht="12.75">
      <c r="A675" t="e">
        <f>#REF!*3600</f>
        <v>#REF!</v>
      </c>
    </row>
    <row r="676" ht="12.75">
      <c r="A676" t="e">
        <f>#REF!*3600</f>
        <v>#REF!</v>
      </c>
    </row>
    <row r="677" ht="12.75">
      <c r="A677" t="e">
        <f>#REF!*3600</f>
        <v>#REF!</v>
      </c>
    </row>
    <row r="678" ht="12.75">
      <c r="A678" t="e">
        <f>#REF!*3600</f>
        <v>#REF!</v>
      </c>
    </row>
    <row r="679" ht="12.75">
      <c r="A679" t="e">
        <f>#REF!*3600</f>
        <v>#REF!</v>
      </c>
    </row>
    <row r="680" ht="12.75">
      <c r="A680" t="e">
        <f>#REF!*3600</f>
        <v>#REF!</v>
      </c>
    </row>
    <row r="681" ht="12.75">
      <c r="A681" t="e">
        <f>#REF!*3600</f>
        <v>#REF!</v>
      </c>
    </row>
    <row r="682" ht="12.75">
      <c r="A682" t="e">
        <f>#REF!*3600</f>
        <v>#REF!</v>
      </c>
    </row>
    <row r="683" ht="12.75">
      <c r="A683" t="e">
        <f>#REF!*3600</f>
        <v>#REF!</v>
      </c>
    </row>
    <row r="684" ht="12.75">
      <c r="A684" t="e">
        <f>#REF!*3600</f>
        <v>#REF!</v>
      </c>
    </row>
    <row r="685" ht="12.75">
      <c r="A685" t="e">
        <f>#REF!*3600</f>
        <v>#REF!</v>
      </c>
    </row>
    <row r="686" ht="12.75">
      <c r="A686" t="e">
        <f>#REF!*3600</f>
        <v>#REF!</v>
      </c>
    </row>
    <row r="687" ht="12.75">
      <c r="A687" t="e">
        <f>#REF!*3600</f>
        <v>#REF!</v>
      </c>
    </row>
    <row r="688" ht="12.75">
      <c r="A688" t="e">
        <f>#REF!*3600</f>
        <v>#REF!</v>
      </c>
    </row>
    <row r="689" ht="12.75">
      <c r="A689" t="e">
        <f>#REF!*3600</f>
        <v>#REF!</v>
      </c>
    </row>
    <row r="690" ht="12.75">
      <c r="A690" t="e">
        <f>#REF!*3600</f>
        <v>#REF!</v>
      </c>
    </row>
    <row r="691" ht="12.75">
      <c r="A691" t="e">
        <f>#REF!*3600</f>
        <v>#REF!</v>
      </c>
    </row>
    <row r="692" ht="12.75">
      <c r="A692" t="e">
        <f>#REF!*3600</f>
        <v>#REF!</v>
      </c>
    </row>
    <row r="693" ht="12.75">
      <c r="A693" t="e">
        <f>#REF!*3600</f>
        <v>#REF!</v>
      </c>
    </row>
    <row r="694" ht="12.75">
      <c r="A694" t="e">
        <f>#REF!*3600</f>
        <v>#REF!</v>
      </c>
    </row>
    <row r="695" ht="12.75">
      <c r="A695" t="e">
        <f>#REF!*3600</f>
        <v>#REF!</v>
      </c>
    </row>
    <row r="696" ht="12.75">
      <c r="A696" t="e">
        <f>#REF!*3600</f>
        <v>#REF!</v>
      </c>
    </row>
    <row r="697" ht="12.75">
      <c r="A697" t="e">
        <f>#REF!*3600</f>
        <v>#REF!</v>
      </c>
    </row>
    <row r="698" ht="12.75">
      <c r="A698" t="e">
        <f>#REF!*3600</f>
        <v>#REF!</v>
      </c>
    </row>
    <row r="699" ht="12.75">
      <c r="A699" t="e">
        <f>#REF!*3600</f>
        <v>#REF!</v>
      </c>
    </row>
    <row r="700" ht="12.75">
      <c r="A700" t="e">
        <f>#REF!*3600</f>
        <v>#REF!</v>
      </c>
    </row>
    <row r="701" ht="12.75">
      <c r="A701" t="e">
        <f>#REF!*3600</f>
        <v>#REF!</v>
      </c>
    </row>
    <row r="702" ht="12.75">
      <c r="A702" t="e">
        <f>#REF!*3600</f>
        <v>#REF!</v>
      </c>
    </row>
    <row r="703" ht="12.75">
      <c r="A703" t="e">
        <f>#REF!*3600</f>
        <v>#REF!</v>
      </c>
    </row>
    <row r="704" ht="12.75">
      <c r="A704" t="e">
        <f>#REF!*3600</f>
        <v>#REF!</v>
      </c>
    </row>
    <row r="705" ht="12.75">
      <c r="A705" t="e">
        <f>#REF!*3600</f>
        <v>#REF!</v>
      </c>
    </row>
    <row r="706" ht="12.75">
      <c r="A706" t="e">
        <f>#REF!*3600</f>
        <v>#REF!</v>
      </c>
    </row>
    <row r="707" ht="12.75">
      <c r="A707" t="e">
        <f>#REF!*3600</f>
        <v>#REF!</v>
      </c>
    </row>
    <row r="708" ht="12.75">
      <c r="A708" t="e">
        <f>#REF!*3600</f>
        <v>#REF!</v>
      </c>
    </row>
    <row r="709" ht="12.75">
      <c r="A709" t="e">
        <f>#REF!*3600</f>
        <v>#REF!</v>
      </c>
    </row>
    <row r="710" ht="12.75">
      <c r="A710" t="e">
        <f>#REF!*3600</f>
        <v>#REF!</v>
      </c>
    </row>
    <row r="711" ht="12.75">
      <c r="A711" t="e">
        <f>#REF!*3600</f>
        <v>#REF!</v>
      </c>
    </row>
    <row r="712" ht="12.75">
      <c r="A712" t="e">
        <f>#REF!*3600</f>
        <v>#REF!</v>
      </c>
    </row>
    <row r="713" ht="12.75">
      <c r="A713" t="e">
        <f>#REF!*3600</f>
        <v>#REF!</v>
      </c>
    </row>
    <row r="714" ht="12.75">
      <c r="A714" t="e">
        <f>#REF!*3600</f>
        <v>#REF!</v>
      </c>
    </row>
    <row r="715" ht="12.75">
      <c r="A715" t="e">
        <f>#REF!*3600</f>
        <v>#REF!</v>
      </c>
    </row>
    <row r="716" ht="12.75">
      <c r="A716" t="e">
        <f>#REF!*3600</f>
        <v>#REF!</v>
      </c>
    </row>
    <row r="717" ht="12.75">
      <c r="A717" t="e">
        <f>#REF!*3600</f>
        <v>#REF!</v>
      </c>
    </row>
    <row r="718" ht="12.75">
      <c r="A718" t="e">
        <f>#REF!*3600</f>
        <v>#REF!</v>
      </c>
    </row>
    <row r="719" ht="12.75">
      <c r="A719" t="e">
        <f>#REF!*3600</f>
        <v>#REF!</v>
      </c>
    </row>
    <row r="720" ht="12.75">
      <c r="A720" t="e">
        <f>#REF!*3600</f>
        <v>#REF!</v>
      </c>
    </row>
    <row r="721" ht="12.75">
      <c r="A721" t="e">
        <f>#REF!*3600</f>
        <v>#REF!</v>
      </c>
    </row>
    <row r="722" ht="12.75">
      <c r="A722" t="e">
        <f>#REF!*3600</f>
        <v>#REF!</v>
      </c>
    </row>
    <row r="723" ht="12.75">
      <c r="A723" t="e">
        <f>#REF!*3600</f>
        <v>#REF!</v>
      </c>
    </row>
    <row r="724" ht="12.75">
      <c r="A724" t="e">
        <f>#REF!*3600</f>
        <v>#REF!</v>
      </c>
    </row>
    <row r="725" ht="12.75">
      <c r="A725" t="e">
        <f>#REF!*3600</f>
        <v>#REF!</v>
      </c>
    </row>
    <row r="726" ht="12.75">
      <c r="A726" t="e">
        <f>#REF!*3600</f>
        <v>#REF!</v>
      </c>
    </row>
    <row r="727" ht="12.75">
      <c r="A727" t="e">
        <f>#REF!*3600</f>
        <v>#REF!</v>
      </c>
    </row>
    <row r="728" ht="12.75">
      <c r="A728" t="e">
        <f>#REF!*3600</f>
        <v>#REF!</v>
      </c>
    </row>
    <row r="729" ht="12.75">
      <c r="A729" t="e">
        <f>#REF!*3600</f>
        <v>#REF!</v>
      </c>
    </row>
    <row r="730" ht="12.75">
      <c r="A730" t="e">
        <f>#REF!*3600</f>
        <v>#REF!</v>
      </c>
    </row>
    <row r="731" ht="12.75">
      <c r="A731" t="e">
        <f>#REF!*3600</f>
        <v>#REF!</v>
      </c>
    </row>
    <row r="732" ht="12.75">
      <c r="A732" t="e">
        <f>#REF!*3600</f>
        <v>#REF!</v>
      </c>
    </row>
    <row r="733" ht="12.75">
      <c r="A733" t="e">
        <f>#REF!*3600</f>
        <v>#REF!</v>
      </c>
    </row>
    <row r="734" ht="12.75">
      <c r="A734" t="e">
        <f>#REF!*3600</f>
        <v>#REF!</v>
      </c>
    </row>
    <row r="735" ht="12.75">
      <c r="A735" t="e">
        <f>#REF!*3600</f>
        <v>#REF!</v>
      </c>
    </row>
    <row r="736" ht="12.75">
      <c r="A736" t="e">
        <f>#REF!*3600</f>
        <v>#REF!</v>
      </c>
    </row>
    <row r="737" ht="12.75">
      <c r="A737" t="e">
        <f>#REF!*3600</f>
        <v>#REF!</v>
      </c>
    </row>
    <row r="738" ht="12.75">
      <c r="A738" t="e">
        <f>#REF!*3600</f>
        <v>#REF!</v>
      </c>
    </row>
    <row r="739" ht="12.75">
      <c r="A739" t="e">
        <f>#REF!*3600</f>
        <v>#REF!</v>
      </c>
    </row>
    <row r="740" ht="12.75">
      <c r="A740" t="e">
        <f>#REF!*3600</f>
        <v>#REF!</v>
      </c>
    </row>
    <row r="741" ht="12.75">
      <c r="A741" t="e">
        <f>#REF!*3600</f>
        <v>#REF!</v>
      </c>
    </row>
    <row r="742" ht="12.75">
      <c r="A742" t="e">
        <f>#REF!*3600</f>
        <v>#REF!</v>
      </c>
    </row>
    <row r="743" ht="12.75">
      <c r="A743" t="e">
        <f>#REF!*3600</f>
        <v>#REF!</v>
      </c>
    </row>
    <row r="744" ht="12.75">
      <c r="A744" t="e">
        <f>#REF!*3600</f>
        <v>#REF!</v>
      </c>
    </row>
    <row r="745" ht="12.75">
      <c r="A745" t="e">
        <f>#REF!*3600</f>
        <v>#REF!</v>
      </c>
    </row>
    <row r="746" ht="12.75">
      <c r="A746" t="e">
        <f>#REF!*3600</f>
        <v>#REF!</v>
      </c>
    </row>
    <row r="747" ht="12.75">
      <c r="A747" t="e">
        <f>#REF!*3600</f>
        <v>#REF!</v>
      </c>
    </row>
    <row r="748" ht="12.75">
      <c r="A748" t="e">
        <f>#REF!*3600</f>
        <v>#REF!</v>
      </c>
    </row>
    <row r="749" ht="12.75">
      <c r="A749" t="e">
        <f>#REF!*3600</f>
        <v>#REF!</v>
      </c>
    </row>
    <row r="750" ht="12.75">
      <c r="A750" t="e">
        <f>#REF!*3600</f>
        <v>#REF!</v>
      </c>
    </row>
    <row r="751" ht="12.75">
      <c r="A751" t="e">
        <f>#REF!*3600</f>
        <v>#REF!</v>
      </c>
    </row>
    <row r="752" ht="12.75">
      <c r="A752" t="e">
        <f>#REF!*3600</f>
        <v>#REF!</v>
      </c>
    </row>
    <row r="753" ht="12.75">
      <c r="A753" t="e">
        <f>#REF!*3600</f>
        <v>#REF!</v>
      </c>
    </row>
    <row r="754" ht="12.75">
      <c r="A754" t="e">
        <f>#REF!*3600</f>
        <v>#REF!</v>
      </c>
    </row>
    <row r="755" ht="12.75">
      <c r="A755" t="e">
        <f>#REF!*3600</f>
        <v>#REF!</v>
      </c>
    </row>
    <row r="756" ht="12.75">
      <c r="A756" t="e">
        <f>#REF!*3600</f>
        <v>#REF!</v>
      </c>
    </row>
    <row r="757" ht="12.75">
      <c r="A757" t="e">
        <f>#REF!*3600</f>
        <v>#REF!</v>
      </c>
    </row>
    <row r="758" ht="12.75">
      <c r="A758" t="e">
        <f>#REF!*3600</f>
        <v>#REF!</v>
      </c>
    </row>
    <row r="759" ht="12.75">
      <c r="A759" t="e">
        <f>#REF!*3600</f>
        <v>#REF!</v>
      </c>
    </row>
    <row r="760" ht="12.75">
      <c r="A760" t="e">
        <f>#REF!*3600</f>
        <v>#REF!</v>
      </c>
    </row>
    <row r="761" ht="12.75">
      <c r="A761" t="e">
        <f>#REF!*3600</f>
        <v>#REF!</v>
      </c>
    </row>
    <row r="762" ht="12.75">
      <c r="A762" t="e">
        <f>#REF!*3600</f>
        <v>#REF!</v>
      </c>
    </row>
    <row r="763" ht="12.75">
      <c r="A763" t="e">
        <f>#REF!*3600</f>
        <v>#REF!</v>
      </c>
    </row>
    <row r="764" ht="12.75">
      <c r="A764" t="e">
        <f>#REF!*3600</f>
        <v>#REF!</v>
      </c>
    </row>
    <row r="765" ht="12.75">
      <c r="A765" t="e">
        <f>#REF!*3600</f>
        <v>#REF!</v>
      </c>
    </row>
    <row r="766" ht="12.75">
      <c r="A766" t="e">
        <f>#REF!*3600</f>
        <v>#REF!</v>
      </c>
    </row>
    <row r="767" ht="12.75">
      <c r="A767" t="e">
        <f>#REF!*3600</f>
        <v>#REF!</v>
      </c>
    </row>
    <row r="768" ht="12.75">
      <c r="A768" t="e">
        <f>#REF!*3600</f>
        <v>#REF!</v>
      </c>
    </row>
    <row r="769" ht="12.75">
      <c r="A769" t="e">
        <f>#REF!*3600</f>
        <v>#REF!</v>
      </c>
    </row>
    <row r="770" ht="12.75">
      <c r="A770" t="e">
        <f>#REF!*3600</f>
        <v>#REF!</v>
      </c>
    </row>
    <row r="771" ht="12.75">
      <c r="A771" t="e">
        <f>#REF!*3600</f>
        <v>#REF!</v>
      </c>
    </row>
    <row r="772" ht="12.75">
      <c r="A772" t="e">
        <f>#REF!*3600</f>
        <v>#REF!</v>
      </c>
    </row>
    <row r="773" ht="12.75">
      <c r="A773" t="e">
        <f>#REF!*3600</f>
        <v>#REF!</v>
      </c>
    </row>
    <row r="774" ht="12.75">
      <c r="A774" t="e">
        <f>#REF!*3600</f>
        <v>#REF!</v>
      </c>
    </row>
    <row r="775" ht="12.75">
      <c r="A775" t="e">
        <f>#REF!*3600</f>
        <v>#REF!</v>
      </c>
    </row>
    <row r="776" ht="12.75">
      <c r="A776" t="e">
        <f>#REF!*3600</f>
        <v>#REF!</v>
      </c>
    </row>
    <row r="777" ht="12.75">
      <c r="A777" t="e">
        <f>#REF!*3600</f>
        <v>#REF!</v>
      </c>
    </row>
    <row r="778" ht="12.75">
      <c r="A778" t="e">
        <f>#REF!*3600</f>
        <v>#REF!</v>
      </c>
    </row>
    <row r="779" ht="12.75">
      <c r="A779" t="e">
        <f>#REF!*3600</f>
        <v>#REF!</v>
      </c>
    </row>
    <row r="780" ht="12.75">
      <c r="A780" t="e">
        <f>#REF!*3600</f>
        <v>#REF!</v>
      </c>
    </row>
    <row r="781" ht="12.75">
      <c r="A781" t="e">
        <f>#REF!*3600</f>
        <v>#REF!</v>
      </c>
    </row>
    <row r="782" ht="12.75">
      <c r="A782" t="e">
        <f>#REF!*3600</f>
        <v>#REF!</v>
      </c>
    </row>
    <row r="783" ht="12.75">
      <c r="A783" t="e">
        <f>#REF!*3600</f>
        <v>#REF!</v>
      </c>
    </row>
    <row r="784" ht="12.75">
      <c r="A784" t="e">
        <f>#REF!*3600</f>
        <v>#REF!</v>
      </c>
    </row>
    <row r="785" ht="12.75">
      <c r="A785" t="e">
        <f>#REF!*3600</f>
        <v>#REF!</v>
      </c>
    </row>
    <row r="786" ht="12.75">
      <c r="A786" t="e">
        <f>#REF!*3600</f>
        <v>#REF!</v>
      </c>
    </row>
    <row r="787" ht="12.75">
      <c r="A787" t="e">
        <f>#REF!*3600</f>
        <v>#REF!</v>
      </c>
    </row>
    <row r="788" ht="12.75">
      <c r="A788" t="e">
        <f>#REF!*3600</f>
        <v>#REF!</v>
      </c>
    </row>
    <row r="789" ht="12.75">
      <c r="A789" t="e">
        <f>#REF!*3600</f>
        <v>#REF!</v>
      </c>
    </row>
    <row r="790" ht="12.75">
      <c r="A790" t="e">
        <f>#REF!*3600</f>
        <v>#REF!</v>
      </c>
    </row>
    <row r="791" ht="12.75">
      <c r="A791" t="e">
        <f>#REF!*3600</f>
        <v>#REF!</v>
      </c>
    </row>
    <row r="792" ht="12.75">
      <c r="A792" t="e">
        <f>#REF!*3600</f>
        <v>#REF!</v>
      </c>
    </row>
    <row r="793" ht="12.75">
      <c r="A793" t="e">
        <f>#REF!*3600</f>
        <v>#REF!</v>
      </c>
    </row>
    <row r="794" ht="12.75">
      <c r="A794" t="e">
        <f>#REF!*3600</f>
        <v>#REF!</v>
      </c>
    </row>
    <row r="795" ht="12.75">
      <c r="A795" t="e">
        <f>#REF!*3600</f>
        <v>#REF!</v>
      </c>
    </row>
    <row r="796" ht="12.75">
      <c r="A796" t="e">
        <f>#REF!*3600</f>
        <v>#REF!</v>
      </c>
    </row>
    <row r="797" ht="12.75">
      <c r="A797" t="e">
        <f>#REF!*3600</f>
        <v>#REF!</v>
      </c>
    </row>
    <row r="798" ht="12.75">
      <c r="A798" t="e">
        <f>#REF!*3600</f>
        <v>#REF!</v>
      </c>
    </row>
    <row r="799" ht="12.75">
      <c r="A799" t="e">
        <f>#REF!*3600</f>
        <v>#REF!</v>
      </c>
    </row>
    <row r="800" ht="12.75">
      <c r="A800" t="e">
        <f>#REF!*3600</f>
        <v>#REF!</v>
      </c>
    </row>
    <row r="801" ht="12.75">
      <c r="A801" t="e">
        <f>#REF!*3600</f>
        <v>#REF!</v>
      </c>
    </row>
    <row r="802" ht="12.75">
      <c r="A802" t="e">
        <f>#REF!*3600</f>
        <v>#REF!</v>
      </c>
    </row>
    <row r="803" ht="12.75">
      <c r="A803" t="e">
        <f>#REF!*3600</f>
        <v>#REF!</v>
      </c>
    </row>
    <row r="804" ht="12.75">
      <c r="A804" t="e">
        <f>#REF!*3600</f>
        <v>#REF!</v>
      </c>
    </row>
    <row r="805" ht="12.75">
      <c r="A805" t="e">
        <f>#REF!*3600</f>
        <v>#REF!</v>
      </c>
    </row>
    <row r="806" ht="12.75">
      <c r="A806" t="e">
        <f>#REF!*3600</f>
        <v>#REF!</v>
      </c>
    </row>
    <row r="807" ht="12.75">
      <c r="A807" t="e">
        <f>#REF!*3600</f>
        <v>#REF!</v>
      </c>
    </row>
    <row r="808" ht="12.75">
      <c r="A808" t="e">
        <f>#REF!*3600</f>
        <v>#REF!</v>
      </c>
    </row>
    <row r="809" ht="12.75">
      <c r="A809" t="e">
        <f>#REF!*3600</f>
        <v>#REF!</v>
      </c>
    </row>
    <row r="810" ht="12.75">
      <c r="A810" t="e">
        <f>#REF!*3600</f>
        <v>#REF!</v>
      </c>
    </row>
    <row r="811" ht="12.75">
      <c r="A811" t="e">
        <f>#REF!*3600</f>
        <v>#REF!</v>
      </c>
    </row>
    <row r="812" ht="12.75">
      <c r="A812" t="e">
        <f>#REF!*3600</f>
        <v>#REF!</v>
      </c>
    </row>
    <row r="813" ht="12.75">
      <c r="A813" t="e">
        <f>#REF!*3600</f>
        <v>#REF!</v>
      </c>
    </row>
    <row r="814" ht="12.75">
      <c r="A814" t="e">
        <f>#REF!*3600</f>
        <v>#REF!</v>
      </c>
    </row>
    <row r="815" ht="12.75">
      <c r="A815" t="e">
        <f>#REF!*3600</f>
        <v>#REF!</v>
      </c>
    </row>
    <row r="816" ht="12.75">
      <c r="A816" t="e">
        <f>#REF!*3600</f>
        <v>#REF!</v>
      </c>
    </row>
    <row r="817" ht="12.75">
      <c r="A817" t="e">
        <f>#REF!*3600</f>
        <v>#REF!</v>
      </c>
    </row>
    <row r="818" ht="12.75">
      <c r="A818" t="e">
        <f>#REF!*3600</f>
        <v>#REF!</v>
      </c>
    </row>
    <row r="819" ht="12.75">
      <c r="A819" t="e">
        <f>#REF!*3600</f>
        <v>#REF!</v>
      </c>
    </row>
    <row r="820" ht="12.75">
      <c r="A820" t="e">
        <f>#REF!*3600</f>
        <v>#REF!</v>
      </c>
    </row>
    <row r="821" ht="12.75">
      <c r="A821" t="e">
        <f>#REF!*3600</f>
        <v>#REF!</v>
      </c>
    </row>
    <row r="822" ht="12.75">
      <c r="A822" t="e">
        <f>#REF!*3600</f>
        <v>#REF!</v>
      </c>
    </row>
    <row r="823" ht="12.75">
      <c r="A823" t="e">
        <f>#REF!*3600</f>
        <v>#REF!</v>
      </c>
    </row>
    <row r="824" ht="12.75">
      <c r="A824" t="e">
        <f>#REF!*3600</f>
        <v>#REF!</v>
      </c>
    </row>
    <row r="825" ht="12.75">
      <c r="A825" t="e">
        <f>#REF!*3600</f>
        <v>#REF!</v>
      </c>
    </row>
    <row r="826" ht="12.75">
      <c r="A826" t="e">
        <f>#REF!*3600</f>
        <v>#REF!</v>
      </c>
    </row>
    <row r="827" ht="12.75">
      <c r="A827" t="e">
        <f>#REF!*3600</f>
        <v>#REF!</v>
      </c>
    </row>
    <row r="828" ht="12.75">
      <c r="A828" t="e">
        <f>#REF!*3600</f>
        <v>#REF!</v>
      </c>
    </row>
    <row r="829" ht="12.75">
      <c r="A829" t="e">
        <f>#REF!*3600</f>
        <v>#REF!</v>
      </c>
    </row>
    <row r="830" ht="12.75">
      <c r="A830" t="e">
        <f>#REF!*3600</f>
        <v>#REF!</v>
      </c>
    </row>
    <row r="831" ht="12.75">
      <c r="A831" t="e">
        <f>#REF!*3600</f>
        <v>#REF!</v>
      </c>
    </row>
    <row r="832" ht="12.75">
      <c r="A832" t="e">
        <f>#REF!*3600</f>
        <v>#REF!</v>
      </c>
    </row>
    <row r="833" ht="12.75">
      <c r="A833" t="e">
        <f>#REF!*3600</f>
        <v>#REF!</v>
      </c>
    </row>
    <row r="834" ht="12.75">
      <c r="A834" t="e">
        <f>#REF!*3600</f>
        <v>#REF!</v>
      </c>
    </row>
    <row r="835" ht="12.75">
      <c r="A835" t="e">
        <f>#REF!*3600</f>
        <v>#REF!</v>
      </c>
    </row>
    <row r="836" ht="12.75">
      <c r="A836" t="e">
        <f>#REF!*3600</f>
        <v>#REF!</v>
      </c>
    </row>
    <row r="837" ht="12.75">
      <c r="A837" t="e">
        <f>#REF!*3600</f>
        <v>#REF!</v>
      </c>
    </row>
    <row r="838" ht="12.75">
      <c r="A838" t="e">
        <f>#REF!*3600</f>
        <v>#REF!</v>
      </c>
    </row>
    <row r="839" ht="12.75">
      <c r="A839" t="e">
        <f>#REF!*3600</f>
        <v>#REF!</v>
      </c>
    </row>
    <row r="840" ht="12.75">
      <c r="A840" t="e">
        <f>#REF!*3600</f>
        <v>#REF!</v>
      </c>
    </row>
    <row r="841" ht="12.75">
      <c r="A841" t="e">
        <f>#REF!*3600</f>
        <v>#REF!</v>
      </c>
    </row>
    <row r="842" ht="12.75">
      <c r="A842" t="e">
        <f>#REF!*3600</f>
        <v>#REF!</v>
      </c>
    </row>
    <row r="843" ht="12.75">
      <c r="A843" t="e">
        <f>#REF!*3600</f>
        <v>#REF!</v>
      </c>
    </row>
    <row r="844" ht="12.75">
      <c r="A844" t="e">
        <f>#REF!*3600</f>
        <v>#REF!</v>
      </c>
    </row>
    <row r="845" ht="12.75">
      <c r="A845" t="e">
        <f>#REF!*3600</f>
        <v>#REF!</v>
      </c>
    </row>
    <row r="846" ht="12.75">
      <c r="A846" t="e">
        <f>#REF!*3600</f>
        <v>#REF!</v>
      </c>
    </row>
    <row r="847" ht="12.75">
      <c r="A847" t="e">
        <f>#REF!*3600</f>
        <v>#REF!</v>
      </c>
    </row>
    <row r="848" ht="12.75">
      <c r="A848" t="e">
        <f>#REF!*3600</f>
        <v>#REF!</v>
      </c>
    </row>
    <row r="849" ht="12.75">
      <c r="A849" t="e">
        <f>#REF!*3600</f>
        <v>#REF!</v>
      </c>
    </row>
    <row r="850" ht="12.75">
      <c r="A850" t="e">
        <f>#REF!*3600</f>
        <v>#REF!</v>
      </c>
    </row>
    <row r="851" ht="12.75">
      <c r="A851" t="e">
        <f>#REF!*3600</f>
        <v>#REF!</v>
      </c>
    </row>
    <row r="852" ht="12.75">
      <c r="A852" t="e">
        <f>#REF!*3600</f>
        <v>#REF!</v>
      </c>
    </row>
    <row r="853" ht="12.75">
      <c r="A853" t="e">
        <f>#REF!*3600</f>
        <v>#REF!</v>
      </c>
    </row>
    <row r="854" ht="12.75">
      <c r="A854" t="e">
        <f>#REF!*3600</f>
        <v>#REF!</v>
      </c>
    </row>
    <row r="855" ht="12.75">
      <c r="A855" t="e">
        <f>#REF!*3600</f>
        <v>#REF!</v>
      </c>
    </row>
    <row r="856" ht="12.75">
      <c r="A856" t="e">
        <f>#REF!*3600</f>
        <v>#REF!</v>
      </c>
    </row>
    <row r="857" ht="12.75">
      <c r="A857" t="e">
        <f>#REF!*3600</f>
        <v>#REF!</v>
      </c>
    </row>
    <row r="858" ht="12.75">
      <c r="A858" t="e">
        <f>#REF!*3600</f>
        <v>#REF!</v>
      </c>
    </row>
    <row r="859" ht="12.75">
      <c r="A859" t="e">
        <f>#REF!*3600</f>
        <v>#REF!</v>
      </c>
    </row>
    <row r="860" ht="12.75">
      <c r="A860" t="e">
        <f>#REF!*3600</f>
        <v>#REF!</v>
      </c>
    </row>
    <row r="861" ht="12.75">
      <c r="A861" t="e">
        <f>#REF!*3600</f>
        <v>#REF!</v>
      </c>
    </row>
    <row r="862" ht="12.75">
      <c r="A862" t="e">
        <f>#REF!*3600</f>
        <v>#REF!</v>
      </c>
    </row>
    <row r="863" ht="12.75">
      <c r="A863" t="e">
        <f>#REF!*3600</f>
        <v>#REF!</v>
      </c>
    </row>
    <row r="864" ht="12.75">
      <c r="A864" t="e">
        <f>#REF!*3600</f>
        <v>#REF!</v>
      </c>
    </row>
    <row r="865" ht="12.75">
      <c r="A865" t="e">
        <f>#REF!*3600</f>
        <v>#REF!</v>
      </c>
    </row>
    <row r="866" ht="12.75">
      <c r="A866" t="e">
        <f>#REF!*3600</f>
        <v>#REF!</v>
      </c>
    </row>
    <row r="867" ht="12.75">
      <c r="A867" t="e">
        <f>#REF!*3600</f>
        <v>#REF!</v>
      </c>
    </row>
    <row r="868" ht="12.75">
      <c r="A868" t="e">
        <f>#REF!*3600</f>
        <v>#REF!</v>
      </c>
    </row>
    <row r="869" ht="12.75">
      <c r="A869" t="e">
        <f>#REF!*3600</f>
        <v>#REF!</v>
      </c>
    </row>
    <row r="870" ht="12.75">
      <c r="A870" t="e">
        <f>#REF!*3600</f>
        <v>#REF!</v>
      </c>
    </row>
    <row r="871" ht="12.75">
      <c r="A871" t="e">
        <f>#REF!*3600</f>
        <v>#REF!</v>
      </c>
    </row>
    <row r="872" ht="12.75">
      <c r="A872" t="e">
        <f>#REF!*3600</f>
        <v>#REF!</v>
      </c>
    </row>
    <row r="873" ht="12.75">
      <c r="A873" t="e">
        <f>#REF!*3600</f>
        <v>#REF!</v>
      </c>
    </row>
    <row r="874" ht="12.75">
      <c r="A874" t="e">
        <f>#REF!*3600</f>
        <v>#REF!</v>
      </c>
    </row>
    <row r="875" ht="12.75">
      <c r="A875" t="e">
        <f>#REF!*3600</f>
        <v>#REF!</v>
      </c>
    </row>
    <row r="876" ht="12.75">
      <c r="A876" t="e">
        <f>#REF!*3600</f>
        <v>#REF!</v>
      </c>
    </row>
    <row r="877" ht="12.75">
      <c r="A877" t="e">
        <f>#REF!*3600</f>
        <v>#REF!</v>
      </c>
    </row>
    <row r="878" ht="12.75">
      <c r="A878" t="e">
        <f>#REF!*3600</f>
        <v>#REF!</v>
      </c>
    </row>
    <row r="879" ht="12.75">
      <c r="A879" t="e">
        <f>#REF!*3600</f>
        <v>#REF!</v>
      </c>
    </row>
    <row r="880" ht="12.75">
      <c r="A880" t="e">
        <f>#REF!*3600</f>
        <v>#REF!</v>
      </c>
    </row>
    <row r="881" ht="12.75">
      <c r="A881" t="e">
        <f>#REF!*3600</f>
        <v>#REF!</v>
      </c>
    </row>
    <row r="882" ht="12.75">
      <c r="A882" t="e">
        <f>#REF!*3600</f>
        <v>#REF!</v>
      </c>
    </row>
    <row r="883" ht="12.75">
      <c r="A883" t="e">
        <f>#REF!*3600</f>
        <v>#REF!</v>
      </c>
    </row>
    <row r="884" ht="12.75">
      <c r="A884" t="e">
        <f>#REF!*3600</f>
        <v>#REF!</v>
      </c>
    </row>
    <row r="885" ht="12.75">
      <c r="A885" t="e">
        <f>#REF!*3600</f>
        <v>#REF!</v>
      </c>
    </row>
    <row r="886" ht="12.75">
      <c r="A886" t="e">
        <f>#REF!*3600</f>
        <v>#REF!</v>
      </c>
    </row>
    <row r="887" ht="12.75">
      <c r="A887" t="e">
        <f>#REF!*3600</f>
        <v>#REF!</v>
      </c>
    </row>
    <row r="888" ht="12.75">
      <c r="A888" t="e">
        <f>#REF!*3600</f>
        <v>#REF!</v>
      </c>
    </row>
    <row r="889" ht="12.75">
      <c r="A889" t="e">
        <f>#REF!*3600</f>
        <v>#REF!</v>
      </c>
    </row>
    <row r="890" ht="12.75">
      <c r="A890" t="e">
        <f>#REF!*3600</f>
        <v>#REF!</v>
      </c>
    </row>
    <row r="891" ht="12.75">
      <c r="A891" t="e">
        <f>#REF!*3600</f>
        <v>#REF!</v>
      </c>
    </row>
    <row r="892" ht="12.75">
      <c r="A892" t="e">
        <f>#REF!*3600</f>
        <v>#REF!</v>
      </c>
    </row>
    <row r="893" ht="12.75">
      <c r="A893" t="e">
        <f>#REF!*3600</f>
        <v>#REF!</v>
      </c>
    </row>
    <row r="894" ht="12.75">
      <c r="A894" t="e">
        <f>#REF!*3600</f>
        <v>#REF!</v>
      </c>
    </row>
    <row r="895" ht="12.75">
      <c r="A895" t="e">
        <f>#REF!*3600</f>
        <v>#REF!</v>
      </c>
    </row>
    <row r="896" ht="12.75">
      <c r="A896" t="e">
        <f>#REF!*3600</f>
        <v>#REF!</v>
      </c>
    </row>
    <row r="897" ht="12.75">
      <c r="A897" t="e">
        <f>#REF!*3600</f>
        <v>#REF!</v>
      </c>
    </row>
    <row r="898" ht="12.75">
      <c r="A898" t="e">
        <f>#REF!*3600</f>
        <v>#REF!</v>
      </c>
    </row>
    <row r="899" ht="12.75">
      <c r="A899" t="e">
        <f>#REF!*3600</f>
        <v>#REF!</v>
      </c>
    </row>
    <row r="900" ht="12.75">
      <c r="A900" t="e">
        <f>#REF!*3600</f>
        <v>#REF!</v>
      </c>
    </row>
    <row r="901" ht="12.75">
      <c r="A901" t="e">
        <f>#REF!*3600</f>
        <v>#REF!</v>
      </c>
    </row>
    <row r="902" ht="12.75">
      <c r="A902" t="e">
        <f>#REF!*3600</f>
        <v>#REF!</v>
      </c>
    </row>
    <row r="903" ht="12.75">
      <c r="A903" t="e">
        <f>#REF!*3600</f>
        <v>#REF!</v>
      </c>
    </row>
    <row r="904" ht="12.75">
      <c r="A904" t="e">
        <f>#REF!*3600</f>
        <v>#REF!</v>
      </c>
    </row>
    <row r="905" ht="12.75">
      <c r="A905" t="e">
        <f>#REF!*3600</f>
        <v>#REF!</v>
      </c>
    </row>
    <row r="906" ht="12.75">
      <c r="A906" t="e">
        <f>#REF!*3600</f>
        <v>#REF!</v>
      </c>
    </row>
    <row r="907" ht="12.75">
      <c r="A907" t="e">
        <f>#REF!*3600</f>
        <v>#REF!</v>
      </c>
    </row>
    <row r="908" ht="12.75">
      <c r="A908" t="e">
        <f>#REF!*3600</f>
        <v>#REF!</v>
      </c>
    </row>
    <row r="909" ht="12.75">
      <c r="A909" t="e">
        <f>#REF!*3600</f>
        <v>#REF!</v>
      </c>
    </row>
    <row r="910" ht="12.75">
      <c r="A910" t="e">
        <f>#REF!*3600</f>
        <v>#REF!</v>
      </c>
    </row>
    <row r="911" ht="12.75">
      <c r="A911" t="e">
        <f>#REF!*3600</f>
        <v>#REF!</v>
      </c>
    </row>
    <row r="912" ht="12.75">
      <c r="A912" t="e">
        <f>#REF!*3600</f>
        <v>#REF!</v>
      </c>
    </row>
    <row r="913" ht="12.75">
      <c r="A913" t="e">
        <f>#REF!*3600</f>
        <v>#REF!</v>
      </c>
    </row>
    <row r="914" ht="12.75">
      <c r="A914" t="e">
        <f>#REF!*3600</f>
        <v>#REF!</v>
      </c>
    </row>
    <row r="915" ht="12.75">
      <c r="A915" t="e">
        <f>#REF!*3600</f>
        <v>#REF!</v>
      </c>
    </row>
    <row r="916" ht="12.75">
      <c r="A916" t="e">
        <f>#REF!*3600</f>
        <v>#REF!</v>
      </c>
    </row>
    <row r="917" ht="12.75">
      <c r="A917" t="e">
        <f>#REF!*3600</f>
        <v>#REF!</v>
      </c>
    </row>
    <row r="918" ht="12.75">
      <c r="A918" t="e">
        <f>#REF!*3600</f>
        <v>#REF!</v>
      </c>
    </row>
    <row r="919" ht="12.75">
      <c r="A919" t="e">
        <f>#REF!*3600</f>
        <v>#REF!</v>
      </c>
    </row>
    <row r="920" ht="12.75">
      <c r="A920" t="e">
        <f>#REF!*3600</f>
        <v>#REF!</v>
      </c>
    </row>
    <row r="921" ht="12.75">
      <c r="A921" t="e">
        <f>#REF!*3600</f>
        <v>#REF!</v>
      </c>
    </row>
    <row r="922" ht="12.75">
      <c r="A922" t="e">
        <f>#REF!*3600</f>
        <v>#REF!</v>
      </c>
    </row>
    <row r="923" ht="12.75">
      <c r="A923" t="e">
        <f>#REF!*3600</f>
        <v>#REF!</v>
      </c>
    </row>
    <row r="924" ht="12.75">
      <c r="A924" t="e">
        <f>#REF!*3600</f>
        <v>#REF!</v>
      </c>
    </row>
    <row r="925" ht="12.75">
      <c r="A925" t="e">
        <f>#REF!*3600</f>
        <v>#REF!</v>
      </c>
    </row>
    <row r="926" ht="12.75">
      <c r="A926" t="e">
        <f>#REF!*3600</f>
        <v>#REF!</v>
      </c>
    </row>
    <row r="927" ht="12.75">
      <c r="A927" t="e">
        <f>#REF!*3600</f>
        <v>#REF!</v>
      </c>
    </row>
    <row r="928" ht="12.75">
      <c r="A928" t="e">
        <f>#REF!*3600</f>
        <v>#REF!</v>
      </c>
    </row>
    <row r="929" ht="12.75">
      <c r="A929" t="e">
        <f>#REF!*3600</f>
        <v>#REF!</v>
      </c>
    </row>
    <row r="930" ht="12.75">
      <c r="A930" t="e">
        <f>#REF!*3600</f>
        <v>#REF!</v>
      </c>
    </row>
    <row r="931" ht="12.75">
      <c r="A931" t="e">
        <f>#REF!*3600</f>
        <v>#REF!</v>
      </c>
    </row>
    <row r="932" ht="12.75">
      <c r="A932" t="e">
        <f>#REF!*3600</f>
        <v>#REF!</v>
      </c>
    </row>
    <row r="933" ht="12.75">
      <c r="A933" t="e">
        <f>#REF!*3600</f>
        <v>#REF!</v>
      </c>
    </row>
    <row r="934" ht="12.75">
      <c r="A934" t="e">
        <f>#REF!*3600</f>
        <v>#REF!</v>
      </c>
    </row>
    <row r="935" ht="12.75">
      <c r="A935" t="e">
        <f>#REF!*3600</f>
        <v>#REF!</v>
      </c>
    </row>
    <row r="936" ht="12.75">
      <c r="A936" t="e">
        <f>#REF!*3600</f>
        <v>#REF!</v>
      </c>
    </row>
    <row r="937" ht="12.75">
      <c r="A937" t="e">
        <f>#REF!*3600</f>
        <v>#REF!</v>
      </c>
    </row>
    <row r="938" ht="12.75">
      <c r="A938" t="e">
        <f>#REF!*3600</f>
        <v>#REF!</v>
      </c>
    </row>
    <row r="939" ht="12.75">
      <c r="A939" t="e">
        <f>#REF!*3600</f>
        <v>#REF!</v>
      </c>
    </row>
    <row r="940" ht="12.75">
      <c r="A940" t="e">
        <f>#REF!*3600</f>
        <v>#REF!</v>
      </c>
    </row>
    <row r="941" ht="12.75">
      <c r="A941" t="e">
        <f>#REF!*3600</f>
        <v>#REF!</v>
      </c>
    </row>
    <row r="942" ht="12.75">
      <c r="A942" t="e">
        <f>#REF!*3600</f>
        <v>#REF!</v>
      </c>
    </row>
    <row r="943" ht="12.75">
      <c r="A943" t="e">
        <f>#REF!*3600</f>
        <v>#REF!</v>
      </c>
    </row>
    <row r="944" ht="12.75">
      <c r="A944" t="e">
        <f>#REF!*3600</f>
        <v>#REF!</v>
      </c>
    </row>
    <row r="945" ht="12.75">
      <c r="A945" t="e">
        <f>#REF!*3600</f>
        <v>#REF!</v>
      </c>
    </row>
    <row r="946" ht="12.75">
      <c r="A946" t="e">
        <f>#REF!*3600</f>
        <v>#REF!</v>
      </c>
    </row>
    <row r="947" ht="12.75">
      <c r="A947" t="e">
        <f>#REF!*3600</f>
        <v>#REF!</v>
      </c>
    </row>
    <row r="948" ht="12.75">
      <c r="A948" t="e">
        <f>#REF!*3600</f>
        <v>#REF!</v>
      </c>
    </row>
    <row r="949" ht="12.75">
      <c r="A949" t="e">
        <f>#REF!*3600</f>
        <v>#REF!</v>
      </c>
    </row>
    <row r="950" ht="12.75">
      <c r="A950" t="e">
        <f>#REF!*3600</f>
        <v>#REF!</v>
      </c>
    </row>
    <row r="951" ht="12.75">
      <c r="A951" t="e">
        <f>#REF!*3600</f>
        <v>#REF!</v>
      </c>
    </row>
    <row r="952" ht="12.75">
      <c r="A952" t="e">
        <f>#REF!*3600</f>
        <v>#REF!</v>
      </c>
    </row>
    <row r="953" ht="12.75">
      <c r="A953" t="e">
        <f>#REF!*3600</f>
        <v>#REF!</v>
      </c>
    </row>
    <row r="954" ht="12.75">
      <c r="A954" t="e">
        <f>#REF!*3600</f>
        <v>#REF!</v>
      </c>
    </row>
    <row r="955" ht="12.75">
      <c r="A955" t="e">
        <f>#REF!*3600</f>
        <v>#REF!</v>
      </c>
    </row>
    <row r="956" ht="12.75">
      <c r="A956" t="e">
        <f>#REF!*3600</f>
        <v>#REF!</v>
      </c>
    </row>
    <row r="957" ht="12.75">
      <c r="A957" t="e">
        <f>#REF!*3600</f>
        <v>#REF!</v>
      </c>
    </row>
    <row r="958" ht="12.75">
      <c r="A958" t="e">
        <f>#REF!*3600</f>
        <v>#REF!</v>
      </c>
    </row>
    <row r="959" ht="12.75">
      <c r="A959" t="e">
        <f>#REF!*3600</f>
        <v>#REF!</v>
      </c>
    </row>
  </sheetData>
  <printOptions/>
  <pageMargins left="0.75" right="0.75" top="1" bottom="1" header="0.5" footer="0.5"/>
  <pageSetup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6:Q959"/>
  <sheetViews>
    <sheetView workbookViewId="0" topLeftCell="A1">
      <selection activeCell="D7" sqref="D7"/>
    </sheetView>
  </sheetViews>
  <sheetFormatPr defaultColWidth="11.00390625" defaultRowHeight="12.75"/>
  <cols>
    <col min="1" max="3" width="11.00390625" style="0" customWidth="1"/>
    <col min="4" max="4" width="15.125" style="0" customWidth="1"/>
    <col min="5" max="8" width="14.375" style="0" customWidth="1"/>
    <col min="9" max="10" width="14.875" style="0" customWidth="1"/>
    <col min="11" max="11" width="14.125" style="0" customWidth="1"/>
    <col min="12" max="12" width="14.875" style="0" customWidth="1"/>
    <col min="13" max="13" width="15.125" style="0" customWidth="1"/>
  </cols>
  <sheetData>
    <row r="16" ht="12.75">
      <c r="A16" s="2" t="s">
        <v>17</v>
      </c>
    </row>
    <row r="18" ht="12.75">
      <c r="A18" s="2" t="s">
        <v>0</v>
      </c>
    </row>
    <row r="19" spans="1:7" ht="15">
      <c r="A19" s="2" t="s">
        <v>1</v>
      </c>
      <c r="B19">
        <v>0.4</v>
      </c>
      <c r="D19" s="2" t="s">
        <v>16</v>
      </c>
      <c r="E19">
        <v>10000</v>
      </c>
      <c r="F19" s="2" t="s">
        <v>25</v>
      </c>
      <c r="G19" s="5">
        <v>2.7E-07</v>
      </c>
    </row>
    <row r="20" spans="1:7" ht="12.75">
      <c r="A20" s="2" t="s">
        <v>2</v>
      </c>
      <c r="B20">
        <v>0.8</v>
      </c>
      <c r="D20" s="2" t="s">
        <v>20</v>
      </c>
      <c r="E20" s="5">
        <v>0.02</v>
      </c>
      <c r="F20" s="2" t="s">
        <v>26</v>
      </c>
      <c r="G20">
        <v>4.5</v>
      </c>
    </row>
    <row r="21" spans="1:5" ht="15">
      <c r="A21" s="2" t="s">
        <v>12</v>
      </c>
      <c r="B21">
        <v>18</v>
      </c>
      <c r="D21" s="2" t="s">
        <v>21</v>
      </c>
      <c r="E21" s="5">
        <f>E20/1000</f>
        <v>2E-05</v>
      </c>
    </row>
    <row r="22" spans="1:5" ht="15">
      <c r="A22" s="2" t="s">
        <v>3</v>
      </c>
      <c r="B22">
        <v>100000</v>
      </c>
      <c r="D22" s="2" t="s">
        <v>10</v>
      </c>
      <c r="E22">
        <v>5</v>
      </c>
    </row>
    <row r="23" spans="1:9" ht="12.75">
      <c r="A23" s="3" t="s">
        <v>15</v>
      </c>
      <c r="B23">
        <v>0.75</v>
      </c>
      <c r="D23" s="2" t="s">
        <v>18</v>
      </c>
      <c r="E23">
        <v>72</v>
      </c>
      <c r="H23" s="2" t="s">
        <v>7</v>
      </c>
      <c r="I23" s="5">
        <f>SUM(I46:I54)</f>
        <v>1.0236526571646575E-15</v>
      </c>
    </row>
    <row r="24" spans="1:8" ht="12.75">
      <c r="A24" s="3"/>
      <c r="D24" s="2"/>
      <c r="H24" s="2"/>
    </row>
    <row r="25" spans="1:8" ht="12.75">
      <c r="A25" s="3"/>
      <c r="B25" t="s">
        <v>22</v>
      </c>
      <c r="D25" s="2"/>
      <c r="H25" s="2"/>
    </row>
    <row r="26" ht="12.75">
      <c r="I26" s="1"/>
    </row>
    <row r="27" spans="1:13" ht="15">
      <c r="A27" s="2" t="s">
        <v>9</v>
      </c>
      <c r="B27" s="3" t="s">
        <v>4</v>
      </c>
      <c r="C27" s="4" t="s">
        <v>5</v>
      </c>
      <c r="D27" s="4" t="s">
        <v>8</v>
      </c>
      <c r="E27" s="4" t="s">
        <v>11</v>
      </c>
      <c r="F27" s="4" t="s">
        <v>13</v>
      </c>
      <c r="G27" s="4" t="s">
        <v>14</v>
      </c>
      <c r="H27" s="4" t="s">
        <v>19</v>
      </c>
      <c r="I27" s="4" t="s">
        <v>6</v>
      </c>
      <c r="J27" s="4" t="s">
        <v>23</v>
      </c>
      <c r="K27" s="4" t="s">
        <v>24</v>
      </c>
      <c r="L27" s="4" t="s">
        <v>27</v>
      </c>
      <c r="M27" s="4"/>
    </row>
    <row r="28" spans="1:12" ht="12.75">
      <c r="A28">
        <v>1</v>
      </c>
      <c r="B28">
        <v>0.4760146097646531</v>
      </c>
      <c r="C28">
        <f aca="true" t="shared" si="0" ref="C28:C72">1/B28</f>
        <v>2.100775857477171</v>
      </c>
      <c r="D28">
        <f aca="true" t="shared" si="1" ref="D28:D72">(POWER(10,-$E$22))/(POWER(10,-A28)+POWER(10,-$E$22))</f>
        <v>9.999000099990002E-05</v>
      </c>
      <c r="E28" s="5">
        <f aca="true" t="shared" si="2" ref="E28:E72">($B$21*D28*D28)/(4*$E$21*$B$20*$B$20*$E$23*$E$23)</f>
        <v>6.780327894395619E-07</v>
      </c>
      <c r="F28">
        <f aca="true" t="shared" si="3" ref="F28:F72">((LN(1-B28))+B28+($B$23*B28*B28))/(B28*B28)</f>
        <v>-0.0014759482681432892</v>
      </c>
      <c r="G28">
        <f aca="true" t="shared" si="4" ref="G28:G72">((($B$19*$B$21)/($B$20*$E$19))*(1-(2*($E$19/$B$22)))*((POWER((B28/$B$19),0.333))-(0.5*(B28/$B$19))))/(B28*B28)</f>
        <v>0.001476382299991289</v>
      </c>
      <c r="H28" s="5">
        <f aca="true" t="shared" si="5" ref="H28:H72">(F28+G28)</f>
        <v>4.3403184799982626E-07</v>
      </c>
      <c r="I28" s="5">
        <f aca="true" t="shared" si="6" ref="I28:I72">10000*((E28-H28)*(E28-H28))</f>
        <v>5.953645942347728E-10</v>
      </c>
      <c r="J28">
        <f aca="true" t="shared" si="7" ref="J28:J72">(POWER($E$19,0.333))/(POWER(B28,0.3333)*POWER($E$23,0.333))</f>
        <v>6.621516088759532</v>
      </c>
      <c r="K28">
        <f aca="true" t="shared" si="8" ref="K28:K72">$G$19*(1-($G$20/J28))*EXP(-(1/(C28-1)))</f>
        <v>3.48752849822033E-08</v>
      </c>
      <c r="L28" s="5">
        <f aca="true" t="shared" si="9" ref="L28:L72">K28/$K$28</f>
        <v>1</v>
      </c>
    </row>
    <row r="29" spans="1:17" ht="12.75">
      <c r="A29">
        <v>1.25</v>
      </c>
      <c r="B29">
        <v>0.4760146097646531</v>
      </c>
      <c r="C29">
        <f t="shared" si="0"/>
        <v>2.100775857477171</v>
      </c>
      <c r="D29">
        <f t="shared" si="1"/>
        <v>0.0001777963238497041</v>
      </c>
      <c r="E29" s="5">
        <f t="shared" si="2"/>
        <v>2.1437942691018917E-06</v>
      </c>
      <c r="F29">
        <f t="shared" si="3"/>
        <v>-0.0014759482681432892</v>
      </c>
      <c r="G29">
        <f t="shared" si="4"/>
        <v>0.001476382299991289</v>
      </c>
      <c r="H29" s="5">
        <f t="shared" si="5"/>
        <v>4.3403184799982626E-07</v>
      </c>
      <c r="I29" s="5">
        <f t="shared" si="6"/>
        <v>2.9232875366127967E-08</v>
      </c>
      <c r="J29">
        <f t="shared" si="7"/>
        <v>6.621516088759532</v>
      </c>
      <c r="K29">
        <f t="shared" si="8"/>
        <v>3.48752849822033E-08</v>
      </c>
      <c r="L29" s="5">
        <f t="shared" si="9"/>
        <v>1</v>
      </c>
      <c r="Q29">
        <v>22465.69626900244</v>
      </c>
    </row>
    <row r="30" spans="1:17" ht="12.75">
      <c r="A30">
        <v>1.5</v>
      </c>
      <c r="B30">
        <v>0.4760146097646531</v>
      </c>
      <c r="C30">
        <f t="shared" si="0"/>
        <v>2.100775857477171</v>
      </c>
      <c r="D30">
        <f t="shared" si="1"/>
        <v>0.00031612779762961777</v>
      </c>
      <c r="E30" s="5">
        <f t="shared" si="2"/>
        <v>6.777396947845632E-06</v>
      </c>
      <c r="F30">
        <f t="shared" si="3"/>
        <v>-0.0014759482681432892</v>
      </c>
      <c r="G30">
        <f t="shared" si="4"/>
        <v>0.001476382299991289</v>
      </c>
      <c r="H30" s="5">
        <f t="shared" si="5"/>
        <v>4.3403184799982626E-07</v>
      </c>
      <c r="I30" s="5">
        <f t="shared" si="6"/>
        <v>4.0238280789941786E-07</v>
      </c>
      <c r="J30">
        <f t="shared" si="7"/>
        <v>6.621516088759532</v>
      </c>
      <c r="K30">
        <f t="shared" si="8"/>
        <v>3.48752849822033E-08</v>
      </c>
      <c r="L30" s="5">
        <f t="shared" si="9"/>
        <v>1</v>
      </c>
      <c r="Q30">
        <v>9781.916385631777</v>
      </c>
    </row>
    <row r="31" spans="1:17" ht="12.75">
      <c r="A31">
        <v>1.75</v>
      </c>
      <c r="B31">
        <v>0.4760146097646531</v>
      </c>
      <c r="C31">
        <f t="shared" si="0"/>
        <v>2.100775857477171</v>
      </c>
      <c r="D31">
        <f t="shared" si="1"/>
        <v>0.0005620252751523296</v>
      </c>
      <c r="E31" s="5">
        <f t="shared" si="2"/>
        <v>2.142146877102673E-05</v>
      </c>
      <c r="F31">
        <f t="shared" si="3"/>
        <v>-0.0014759482681432892</v>
      </c>
      <c r="G31">
        <f t="shared" si="4"/>
        <v>0.001476382299991289</v>
      </c>
      <c r="H31" s="5">
        <f t="shared" si="5"/>
        <v>4.3403184799982626E-07</v>
      </c>
      <c r="I31" s="5">
        <f t="shared" si="6"/>
        <v>4.4047250859803295E-06</v>
      </c>
      <c r="J31">
        <f t="shared" si="7"/>
        <v>6.621516088759532</v>
      </c>
      <c r="K31">
        <f t="shared" si="8"/>
        <v>3.48752849822033E-08</v>
      </c>
      <c r="L31" s="5">
        <f t="shared" si="9"/>
        <v>1</v>
      </c>
      <c r="Q31">
        <v>5267.74051050444</v>
      </c>
    </row>
    <row r="32" spans="1:17" ht="12.75">
      <c r="A32">
        <v>2</v>
      </c>
      <c r="B32">
        <v>0.4760146097646531</v>
      </c>
      <c r="C32">
        <f t="shared" si="0"/>
        <v>2.100775857477171</v>
      </c>
      <c r="D32">
        <f t="shared" si="1"/>
        <v>0.000999000999000999</v>
      </c>
      <c r="E32" s="5">
        <f t="shared" si="2"/>
        <v>6.768140977681436E-05</v>
      </c>
      <c r="F32">
        <f t="shared" si="3"/>
        <v>-0.0014759482681432892</v>
      </c>
      <c r="G32">
        <f t="shared" si="4"/>
        <v>0.001476382299991289</v>
      </c>
      <c r="H32" s="5">
        <f t="shared" si="5"/>
        <v>4.3403184799982626E-07</v>
      </c>
      <c r="I32" s="5">
        <f t="shared" si="6"/>
        <v>4.522209838300812E-05</v>
      </c>
      <c r="J32">
        <f t="shared" si="7"/>
        <v>6.621516088759532</v>
      </c>
      <c r="K32">
        <f t="shared" si="8"/>
        <v>3.48752849822033E-08</v>
      </c>
      <c r="L32" s="5">
        <f t="shared" si="9"/>
        <v>1</v>
      </c>
      <c r="Q32">
        <v>3252.6500372393934</v>
      </c>
    </row>
    <row r="33" spans="1:17" ht="12.75">
      <c r="A33">
        <v>2.25</v>
      </c>
      <c r="B33">
        <v>0.4760146097646531</v>
      </c>
      <c r="C33">
        <f t="shared" si="0"/>
        <v>2.100775857477171</v>
      </c>
      <c r="D33">
        <f t="shared" si="1"/>
        <v>0.001775122745809759</v>
      </c>
      <c r="E33" s="5">
        <f t="shared" si="2"/>
        <v>0.00021369498444900021</v>
      </c>
      <c r="F33">
        <f t="shared" si="3"/>
        <v>-0.0014759482681432892</v>
      </c>
      <c r="G33">
        <f t="shared" si="4"/>
        <v>0.001476382299991289</v>
      </c>
      <c r="H33" s="5">
        <f t="shared" si="5"/>
        <v>4.3403184799982626E-07</v>
      </c>
      <c r="I33" s="5">
        <f t="shared" si="6"/>
        <v>0.00045480233904286136</v>
      </c>
      <c r="J33">
        <f t="shared" si="7"/>
        <v>6.621516088759532</v>
      </c>
      <c r="K33">
        <f t="shared" si="8"/>
        <v>3.48752849822033E-08</v>
      </c>
      <c r="L33" s="5">
        <f t="shared" si="9"/>
        <v>1</v>
      </c>
      <c r="Q33">
        <v>2192.318154089532</v>
      </c>
    </row>
    <row r="34" spans="1:17" ht="12.75">
      <c r="A34">
        <v>2.5</v>
      </c>
      <c r="B34">
        <v>0.4760146097646531</v>
      </c>
      <c r="C34">
        <f t="shared" si="0"/>
        <v>2.100775857477171</v>
      </c>
      <c r="D34">
        <f t="shared" si="1"/>
        <v>0.003152309183260215</v>
      </c>
      <c r="E34" s="5">
        <f t="shared" si="2"/>
        <v>0.0006738995488055204</v>
      </c>
      <c r="F34">
        <f t="shared" si="3"/>
        <v>-0.0014759482681432892</v>
      </c>
      <c r="G34">
        <f t="shared" si="4"/>
        <v>0.001476382299991289</v>
      </c>
      <c r="H34" s="5">
        <f t="shared" si="5"/>
        <v>4.3403184799982626E-07</v>
      </c>
      <c r="I34" s="5">
        <f t="shared" si="6"/>
        <v>0.0045355580253086045</v>
      </c>
      <c r="J34">
        <f t="shared" si="7"/>
        <v>6.621516088759532</v>
      </c>
      <c r="K34">
        <f t="shared" si="8"/>
        <v>3.48752849822033E-08</v>
      </c>
      <c r="L34" s="5">
        <f t="shared" si="9"/>
        <v>1</v>
      </c>
      <c r="Q34">
        <v>1568.4868456281333</v>
      </c>
    </row>
    <row r="35" spans="1:17" ht="12.75">
      <c r="A35">
        <v>2.75</v>
      </c>
      <c r="B35">
        <v>0.4760146097646531</v>
      </c>
      <c r="C35">
        <f t="shared" si="0"/>
        <v>2.100775857477171</v>
      </c>
      <c r="D35">
        <f t="shared" si="1"/>
        <v>0.0055919673088347804</v>
      </c>
      <c r="E35" s="5">
        <f t="shared" si="2"/>
        <v>0.0021206392675155224</v>
      </c>
      <c r="F35">
        <f t="shared" si="3"/>
        <v>-0.0014759482681432892</v>
      </c>
      <c r="G35">
        <f t="shared" si="4"/>
        <v>0.001476382299991289</v>
      </c>
      <c r="H35" s="5">
        <f t="shared" si="5"/>
        <v>4.3403184799982626E-07</v>
      </c>
      <c r="I35" s="5">
        <f t="shared" si="6"/>
        <v>0.04495270241351976</v>
      </c>
      <c r="J35">
        <f t="shared" si="7"/>
        <v>6.621516088759532</v>
      </c>
      <c r="K35">
        <f t="shared" si="8"/>
        <v>3.48752849822033E-08</v>
      </c>
      <c r="L35" s="5">
        <f t="shared" si="9"/>
        <v>1</v>
      </c>
      <c r="Q35">
        <v>1171.3258844899176</v>
      </c>
    </row>
    <row r="36" spans="1:17" ht="12.75">
      <c r="A36">
        <v>3</v>
      </c>
      <c r="B36">
        <v>0.4760146097646531</v>
      </c>
      <c r="C36">
        <f t="shared" si="0"/>
        <v>2.100775857477171</v>
      </c>
      <c r="D36">
        <f t="shared" si="1"/>
        <v>0.009900990099009901</v>
      </c>
      <c r="E36" s="5">
        <f t="shared" si="2"/>
        <v>0.006648058060756568</v>
      </c>
      <c r="F36">
        <f t="shared" si="3"/>
        <v>-0.0014759482681432892</v>
      </c>
      <c r="G36">
        <f t="shared" si="4"/>
        <v>0.001476382299991289</v>
      </c>
      <c r="H36" s="5">
        <f t="shared" si="5"/>
        <v>4.3403184799982626E-07</v>
      </c>
      <c r="I36" s="5">
        <f t="shared" si="6"/>
        <v>0.4419090522972259</v>
      </c>
      <c r="J36">
        <f t="shared" si="7"/>
        <v>6.621516088759532</v>
      </c>
      <c r="K36">
        <f t="shared" si="8"/>
        <v>3.48752849822033E-08</v>
      </c>
      <c r="L36" s="5">
        <f t="shared" si="9"/>
        <v>1</v>
      </c>
      <c r="Q36">
        <v>903.301107691934</v>
      </c>
    </row>
    <row r="37" spans="1:17" ht="12.75">
      <c r="A37">
        <v>3.25</v>
      </c>
      <c r="B37">
        <v>0.4674634055280868</v>
      </c>
      <c r="C37">
        <f t="shared" si="0"/>
        <v>2.139204883578671</v>
      </c>
      <c r="D37">
        <f t="shared" si="1"/>
        <v>0.01747209149483346</v>
      </c>
      <c r="E37" s="5">
        <f t="shared" si="2"/>
        <v>0.02070271682426159</v>
      </c>
      <c r="F37">
        <f t="shared" si="3"/>
        <v>0.005726060574587265</v>
      </c>
      <c r="G37">
        <f t="shared" si="4"/>
        <v>0.001545097260845462</v>
      </c>
      <c r="H37" s="5">
        <f t="shared" si="5"/>
        <v>0.007271157835432727</v>
      </c>
      <c r="I37" s="5">
        <f t="shared" si="6"/>
        <v>1.804067768703894</v>
      </c>
      <c r="J37">
        <f t="shared" si="7"/>
        <v>6.661643650788152</v>
      </c>
      <c r="K37">
        <f t="shared" si="8"/>
        <v>3.642004706185036E-08</v>
      </c>
      <c r="L37" s="5">
        <f t="shared" si="9"/>
        <v>1.0442938912308628</v>
      </c>
      <c r="Q37">
        <v>714.1703776060762</v>
      </c>
    </row>
    <row r="38" spans="1:17" ht="12.75">
      <c r="A38">
        <v>3.5</v>
      </c>
      <c r="B38">
        <v>0.430255205253453</v>
      </c>
      <c r="C38">
        <f t="shared" si="0"/>
        <v>2.3242019801037017</v>
      </c>
      <c r="D38">
        <f t="shared" si="1"/>
        <v>0.030653430031715518</v>
      </c>
      <c r="E38" s="5">
        <f t="shared" si="2"/>
        <v>0.06372292566659063</v>
      </c>
      <c r="F38">
        <f t="shared" si="3"/>
        <v>0.03526431894983458</v>
      </c>
      <c r="G38">
        <f t="shared" si="4"/>
        <v>0.0018931882096811887</v>
      </c>
      <c r="H38" s="5">
        <f t="shared" si="5"/>
        <v>0.03715750715951577</v>
      </c>
      <c r="I38" s="5">
        <f t="shared" si="6"/>
        <v>7.057214604560356</v>
      </c>
      <c r="J38">
        <f t="shared" si="7"/>
        <v>6.848372245189306</v>
      </c>
      <c r="K38">
        <f t="shared" si="8"/>
        <v>4.350872899682626E-08</v>
      </c>
      <c r="L38" s="5">
        <f t="shared" si="9"/>
        <v>1.2475519273614126</v>
      </c>
      <c r="Q38">
        <v>575.9321047108454</v>
      </c>
    </row>
    <row r="39" spans="1:17" ht="12.75">
      <c r="A39">
        <v>3.75</v>
      </c>
      <c r="B39">
        <v>0.3148027055619354</v>
      </c>
      <c r="C39">
        <f t="shared" si="0"/>
        <v>3.176592774877713</v>
      </c>
      <c r="D39">
        <f t="shared" si="1"/>
        <v>0.05324021520202252</v>
      </c>
      <c r="E39" s="5">
        <f t="shared" si="2"/>
        <v>0.19222822501340528</v>
      </c>
      <c r="F39">
        <f t="shared" si="3"/>
        <v>0.11180341981131169</v>
      </c>
      <c r="G39">
        <f t="shared" si="4"/>
        <v>0.0038494273069642052</v>
      </c>
      <c r="H39" s="5">
        <f t="shared" si="5"/>
        <v>0.11565284711827589</v>
      </c>
      <c r="I39" s="5">
        <f t="shared" si="6"/>
        <v>58.6378849978187</v>
      </c>
      <c r="J39">
        <f t="shared" si="7"/>
        <v>7.599973207126238</v>
      </c>
      <c r="K39">
        <f t="shared" si="8"/>
        <v>6.95632936921053E-08</v>
      </c>
      <c r="L39" s="5">
        <f t="shared" si="9"/>
        <v>1.9946301149253154</v>
      </c>
      <c r="Q39">
        <v>471.98058793165563</v>
      </c>
    </row>
    <row r="40" spans="1:17" ht="12.75">
      <c r="A40">
        <v>4</v>
      </c>
      <c r="B40">
        <v>0.050016961096806395</v>
      </c>
      <c r="C40">
        <f t="shared" si="0"/>
        <v>19.99321786192745</v>
      </c>
      <c r="D40">
        <f t="shared" si="1"/>
        <v>0.09090909090909091</v>
      </c>
      <c r="E40" s="5">
        <f t="shared" si="2"/>
        <v>0.5604697543617997</v>
      </c>
      <c r="F40">
        <f t="shared" si="3"/>
        <v>0.23267614023711158</v>
      </c>
      <c r="G40">
        <f t="shared" si="4"/>
        <v>0.12602450255444445</v>
      </c>
      <c r="H40" s="5">
        <f t="shared" si="5"/>
        <v>0.358700642791556</v>
      </c>
      <c r="I40" s="5">
        <f t="shared" si="6"/>
        <v>407.10774383845444</v>
      </c>
      <c r="J40">
        <f t="shared" si="7"/>
        <v>14.03112462530461</v>
      </c>
      <c r="K40">
        <f t="shared" si="8"/>
        <v>1.7400016655015662E-07</v>
      </c>
      <c r="L40" s="5">
        <f t="shared" si="9"/>
        <v>4.9892113179562</v>
      </c>
      <c r="Q40">
        <v>391.96216859159733</v>
      </c>
    </row>
    <row r="41" spans="1:17" ht="12.75">
      <c r="A41">
        <v>4.25</v>
      </c>
      <c r="B41">
        <v>0.01295106385964443</v>
      </c>
      <c r="C41">
        <f t="shared" si="0"/>
        <v>77.21373400960552</v>
      </c>
      <c r="D41">
        <f t="shared" si="1"/>
        <v>0.15097955721132336</v>
      </c>
      <c r="E41" s="5">
        <f t="shared" si="2"/>
        <v>1.5458731211837604</v>
      </c>
      <c r="F41">
        <f t="shared" si="3"/>
        <v>0.24564060700181795</v>
      </c>
      <c r="G41">
        <f t="shared" si="4"/>
        <v>1.300232514182548</v>
      </c>
      <c r="H41" s="5">
        <f t="shared" si="5"/>
        <v>1.545873121184366</v>
      </c>
      <c r="I41" s="5">
        <f t="shared" si="6"/>
        <v>3.666491874151441E-21</v>
      </c>
      <c r="J41">
        <f t="shared" si="7"/>
        <v>22.012880396844206</v>
      </c>
      <c r="K41">
        <f t="shared" si="8"/>
        <v>2.1200499644963808E-07</v>
      </c>
      <c r="L41" s="5">
        <f t="shared" si="9"/>
        <v>6.0789466396568015</v>
      </c>
      <c r="Q41">
        <v>329.14940490584297</v>
      </c>
    </row>
    <row r="42" spans="1:17" ht="12.75">
      <c r="A42">
        <v>4.5</v>
      </c>
      <c r="B42">
        <v>0.007027771074932009</v>
      </c>
      <c r="C42">
        <f t="shared" si="0"/>
        <v>142.2926258322486</v>
      </c>
      <c r="D42">
        <f t="shared" si="1"/>
        <v>0.24025307335204243</v>
      </c>
      <c r="E42" s="5">
        <f t="shared" si="2"/>
        <v>3.914492408250723</v>
      </c>
      <c r="F42">
        <f t="shared" si="3"/>
        <v>0.24764499242114452</v>
      </c>
      <c r="G42">
        <f t="shared" si="4"/>
        <v>3.66684741582982</v>
      </c>
      <c r="H42" s="5">
        <f t="shared" si="5"/>
        <v>3.9144924082509647</v>
      </c>
      <c r="I42" s="5">
        <f t="shared" si="6"/>
        <v>5.836308521187134E-22</v>
      </c>
      <c r="J42">
        <f t="shared" si="7"/>
        <v>26.987581728096657</v>
      </c>
      <c r="K42">
        <f t="shared" si="8"/>
        <v>2.2339262157974545E-07</v>
      </c>
      <c r="L42" s="5">
        <f t="shared" si="9"/>
        <v>6.405470856904587</v>
      </c>
      <c r="Q42">
        <v>279.01738617886804</v>
      </c>
    </row>
    <row r="43" spans="1:17" ht="12.75">
      <c r="A43">
        <v>4.75</v>
      </c>
      <c r="B43">
        <v>0.0042581084448287745</v>
      </c>
      <c r="C43">
        <f t="shared" si="0"/>
        <v>234.84606203828415</v>
      </c>
      <c r="D43">
        <f t="shared" si="1"/>
        <v>0.35993500019711505</v>
      </c>
      <c r="E43" s="5">
        <f t="shared" si="2"/>
        <v>8.78588896802417</v>
      </c>
      <c r="F43">
        <f t="shared" si="3"/>
        <v>0.24857608215075466</v>
      </c>
      <c r="G43">
        <f t="shared" si="4"/>
        <v>8.53731288584812</v>
      </c>
      <c r="H43" s="5">
        <f t="shared" si="5"/>
        <v>8.785888967998876</v>
      </c>
      <c r="I43" s="5">
        <f t="shared" si="6"/>
        <v>6.397634204992978E-18</v>
      </c>
      <c r="J43">
        <f t="shared" si="7"/>
        <v>31.892630894927372</v>
      </c>
      <c r="K43">
        <f t="shared" si="8"/>
        <v>2.3091384986075642E-07</v>
      </c>
      <c r="L43" s="5">
        <f t="shared" si="9"/>
        <v>6.621131554296709</v>
      </c>
      <c r="Q43">
        <v>238.43201924592762</v>
      </c>
    </row>
    <row r="44" spans="1:17" ht="12.75">
      <c r="A44">
        <v>5</v>
      </c>
      <c r="B44">
        <v>0.002856521162152066</v>
      </c>
      <c r="C44">
        <f t="shared" si="0"/>
        <v>350.07617421136587</v>
      </c>
      <c r="D44">
        <f t="shared" si="1"/>
        <v>0.5</v>
      </c>
      <c r="E44" s="5">
        <f t="shared" si="2"/>
        <v>16.95421006944444</v>
      </c>
      <c r="F44">
        <f t="shared" si="3"/>
        <v>0.24904578167766012</v>
      </c>
      <c r="G44">
        <f t="shared" si="4"/>
        <v>16.70516428776855</v>
      </c>
      <c r="H44" s="5">
        <f t="shared" si="5"/>
        <v>16.954210069446212</v>
      </c>
      <c r="I44" s="5">
        <f t="shared" si="6"/>
        <v>3.1428344681749946E-20</v>
      </c>
      <c r="J44">
        <f t="shared" si="7"/>
        <v>36.43155076066377</v>
      </c>
      <c r="K44">
        <f t="shared" si="8"/>
        <v>2.3597282485163397E-07</v>
      </c>
      <c r="L44" s="5">
        <f t="shared" si="9"/>
        <v>6.766190583734292</v>
      </c>
      <c r="Q44">
        <v>205.1670931997242</v>
      </c>
    </row>
    <row r="45" spans="1:17" ht="12.75">
      <c r="A45">
        <v>5.25</v>
      </c>
      <c r="B45">
        <v>0.0021209705245042844</v>
      </c>
      <c r="C45">
        <f t="shared" si="0"/>
        <v>471.48227118041683</v>
      </c>
      <c r="D45">
        <f t="shared" si="1"/>
        <v>0.6400649998028854</v>
      </c>
      <c r="E45" s="5">
        <f t="shared" si="2"/>
        <v>27.783420408302657</v>
      </c>
      <c r="F45">
        <f t="shared" si="3"/>
        <v>0.24929188327468965</v>
      </c>
      <c r="G45">
        <f t="shared" si="4"/>
        <v>27.534128525031555</v>
      </c>
      <c r="H45" s="5">
        <f t="shared" si="5"/>
        <v>27.783420408306245</v>
      </c>
      <c r="I45" s="5">
        <f t="shared" si="6"/>
        <v>1.2875472150655266E-19</v>
      </c>
      <c r="J45">
        <f t="shared" si="7"/>
        <v>40.23224668225605</v>
      </c>
      <c r="K45">
        <f t="shared" si="8"/>
        <v>2.39291195030473E-07</v>
      </c>
      <c r="L45" s="5">
        <f t="shared" si="9"/>
        <v>6.861340205609278</v>
      </c>
      <c r="Q45">
        <v>177.60626288045472</v>
      </c>
    </row>
    <row r="46" spans="1:17" ht="12.75">
      <c r="A46">
        <v>5.5</v>
      </c>
      <c r="B46">
        <v>0.0017260400047762968</v>
      </c>
      <c r="C46">
        <f t="shared" si="0"/>
        <v>579.3608475080534</v>
      </c>
      <c r="D46">
        <f t="shared" si="1"/>
        <v>0.7597469266479581</v>
      </c>
      <c r="E46" s="5">
        <f t="shared" si="2"/>
        <v>39.14492408250716</v>
      </c>
      <c r="F46">
        <f t="shared" si="3"/>
        <v>0.2494239075057241</v>
      </c>
      <c r="G46">
        <f t="shared" si="4"/>
        <v>38.89550017501208</v>
      </c>
      <c r="H46" s="5">
        <f t="shared" si="5"/>
        <v>39.144924082517804</v>
      </c>
      <c r="I46" s="5">
        <f t="shared" si="6"/>
        <v>1.1329324971261257E-18</v>
      </c>
      <c r="J46">
        <f t="shared" si="7"/>
        <v>43.09225567868944</v>
      </c>
      <c r="K46">
        <f t="shared" si="8"/>
        <v>2.413869536204478E-07</v>
      </c>
      <c r="L46" s="5">
        <f t="shared" si="9"/>
        <v>6.92143315082949</v>
      </c>
      <c r="Q46">
        <v>154.55322610966644</v>
      </c>
    </row>
    <row r="47" spans="1:17" ht="12.75">
      <c r="A47">
        <v>5.75</v>
      </c>
      <c r="B47">
        <v>0.0015105261171178604</v>
      </c>
      <c r="C47">
        <f t="shared" si="0"/>
        <v>662.0209929954981</v>
      </c>
      <c r="D47">
        <f t="shared" si="1"/>
        <v>0.8490204427886769</v>
      </c>
      <c r="E47" s="5">
        <f t="shared" si="2"/>
        <v>48.88480036574171</v>
      </c>
      <c r="F47">
        <f t="shared" si="3"/>
        <v>0.2494959201719561</v>
      </c>
      <c r="G47">
        <f t="shared" si="4"/>
        <v>48.63530444557121</v>
      </c>
      <c r="H47" s="5">
        <f t="shared" si="5"/>
        <v>48.88480036574317</v>
      </c>
      <c r="I47" s="5">
        <f t="shared" si="6"/>
        <v>2.1217202906824334E-20</v>
      </c>
      <c r="J47">
        <f t="shared" si="7"/>
        <v>45.05104162398199</v>
      </c>
      <c r="K47">
        <f t="shared" si="8"/>
        <v>2.426632088235606E-07</v>
      </c>
      <c r="L47" s="5">
        <f t="shared" si="9"/>
        <v>6.958027983065674</v>
      </c>
      <c r="Q47">
        <v>135.10741603455168</v>
      </c>
    </row>
    <row r="48" spans="1:17" ht="12.75">
      <c r="A48">
        <v>6</v>
      </c>
      <c r="B48">
        <v>0.0013915783871831476</v>
      </c>
      <c r="C48">
        <f t="shared" si="0"/>
        <v>718.608458718746</v>
      </c>
      <c r="D48">
        <f t="shared" si="1"/>
        <v>0.9090909090909091</v>
      </c>
      <c r="E48" s="5">
        <f t="shared" si="2"/>
        <v>56.04697543617996</v>
      </c>
      <c r="F48">
        <f t="shared" si="3"/>
        <v>0.24953565585922705</v>
      </c>
      <c r="G48">
        <f t="shared" si="4"/>
        <v>55.797439780290595</v>
      </c>
      <c r="H48" s="5">
        <f t="shared" si="5"/>
        <v>56.04697543614982</v>
      </c>
      <c r="I48" s="5">
        <f t="shared" si="6"/>
        <v>9.084933149502356E-18</v>
      </c>
      <c r="J48">
        <f t="shared" si="7"/>
        <v>46.299592708175325</v>
      </c>
      <c r="K48">
        <f t="shared" si="8"/>
        <v>2.434184241969327E-07</v>
      </c>
      <c r="L48" s="5">
        <f t="shared" si="9"/>
        <v>6.979682727213499</v>
      </c>
      <c r="Q48">
        <v>118.58058006727815</v>
      </c>
    </row>
    <row r="49" spans="1:12" ht="12.75">
      <c r="A49">
        <v>6.25</v>
      </c>
      <c r="B49">
        <v>0.001325435671134679</v>
      </c>
      <c r="C49">
        <f t="shared" si="0"/>
        <v>754.4689054157716</v>
      </c>
      <c r="D49">
        <f t="shared" si="1"/>
        <v>0.9467597847979776</v>
      </c>
      <c r="E49" s="5">
        <f t="shared" si="2"/>
        <v>60.78790216137103</v>
      </c>
      <c r="F49">
        <f t="shared" si="3"/>
        <v>0.2495577484743093</v>
      </c>
      <c r="G49">
        <f t="shared" si="4"/>
        <v>60.5383444129493</v>
      </c>
      <c r="H49" s="5">
        <f t="shared" si="5"/>
        <v>60.78790216142361</v>
      </c>
      <c r="I49" s="5">
        <f t="shared" si="6"/>
        <v>2.7646734828737668E-17</v>
      </c>
      <c r="J49">
        <f t="shared" si="7"/>
        <v>47.057206171348085</v>
      </c>
      <c r="K49">
        <f t="shared" si="8"/>
        <v>2.438565026654499E-07</v>
      </c>
      <c r="L49" s="5">
        <f t="shared" si="9"/>
        <v>6.9922440143468005</v>
      </c>
    </row>
    <row r="50" spans="1:12" ht="12.75">
      <c r="A50">
        <v>6.5</v>
      </c>
      <c r="B50">
        <v>0.0012884843776694052</v>
      </c>
      <c r="C50">
        <f t="shared" si="0"/>
        <v>776.1056457733603</v>
      </c>
      <c r="D50">
        <f t="shared" si="1"/>
        <v>0.9693465699682846</v>
      </c>
      <c r="E50" s="5">
        <f t="shared" si="2"/>
        <v>63.72292566659059</v>
      </c>
      <c r="F50">
        <f t="shared" si="3"/>
        <v>0.2495700897497222</v>
      </c>
      <c r="G50">
        <f t="shared" si="4"/>
        <v>63.47335557687871</v>
      </c>
      <c r="H50" s="5">
        <f t="shared" si="5"/>
        <v>63.722925666628434</v>
      </c>
      <c r="I50" s="5">
        <f t="shared" si="6"/>
        <v>1.43213095443898E-17</v>
      </c>
      <c r="J50">
        <f t="shared" si="7"/>
        <v>47.50276567455546</v>
      </c>
      <c r="K50">
        <f t="shared" si="8"/>
        <v>2.4410740426406865E-07</v>
      </c>
      <c r="L50" s="5">
        <f t="shared" si="9"/>
        <v>6.9994382666302375</v>
      </c>
    </row>
    <row r="51" spans="1:12" ht="12.75">
      <c r="A51">
        <v>6.75</v>
      </c>
      <c r="B51">
        <v>0.0012677835600456893</v>
      </c>
      <c r="C51">
        <f t="shared" si="0"/>
        <v>788.7781728010114</v>
      </c>
      <c r="D51">
        <f t="shared" si="1"/>
        <v>0.9825279085051665</v>
      </c>
      <c r="E51" s="5">
        <f t="shared" si="2"/>
        <v>65.46773891815432</v>
      </c>
      <c r="F51">
        <f t="shared" si="3"/>
        <v>0.24957700328183166</v>
      </c>
      <c r="G51">
        <f t="shared" si="4"/>
        <v>65.21816191491727</v>
      </c>
      <c r="H51" s="5">
        <f t="shared" si="5"/>
        <v>65.4677389181991</v>
      </c>
      <c r="I51" s="5">
        <f t="shared" si="6"/>
        <v>2.0051053938225375E-17</v>
      </c>
      <c r="J51">
        <f t="shared" si="7"/>
        <v>47.75989261093657</v>
      </c>
      <c r="K51">
        <f t="shared" si="8"/>
        <v>2.4424999822786894E-07</v>
      </c>
      <c r="L51" s="5">
        <f t="shared" si="9"/>
        <v>7.0035269490273295</v>
      </c>
    </row>
    <row r="52" spans="1:12" ht="12.75">
      <c r="A52">
        <v>7</v>
      </c>
      <c r="B52">
        <v>0.0012561676984320011</v>
      </c>
      <c r="C52">
        <f t="shared" si="0"/>
        <v>796.0720541120744</v>
      </c>
      <c r="D52">
        <f t="shared" si="1"/>
        <v>0.99009900990099</v>
      </c>
      <c r="E52" s="5">
        <f t="shared" si="2"/>
        <v>66.48058060756567</v>
      </c>
      <c r="F52">
        <f t="shared" si="3"/>
        <v>0.24958088257779049</v>
      </c>
      <c r="G52">
        <f t="shared" si="4"/>
        <v>66.23099972503718</v>
      </c>
      <c r="H52" s="5">
        <f t="shared" si="5"/>
        <v>66.48058060761497</v>
      </c>
      <c r="I52" s="5">
        <f t="shared" si="6"/>
        <v>2.4302390701707142E-17</v>
      </c>
      <c r="J52">
        <f t="shared" si="7"/>
        <v>47.90663937575257</v>
      </c>
      <c r="K52">
        <f t="shared" si="8"/>
        <v>2.4433067124940045E-07</v>
      </c>
      <c r="L52" s="5">
        <f t="shared" si="9"/>
        <v>7.00584013504352</v>
      </c>
    </row>
    <row r="53" spans="1:12" ht="12.75">
      <c r="A53">
        <v>7.25</v>
      </c>
      <c r="B53">
        <v>0.0012496435934496912</v>
      </c>
      <c r="C53">
        <f t="shared" si="0"/>
        <v>800.2281652478687</v>
      </c>
      <c r="D53">
        <f t="shared" si="1"/>
        <v>0.9944080326911653</v>
      </c>
      <c r="E53" s="5">
        <f t="shared" si="2"/>
        <v>67.06050180940167</v>
      </c>
      <c r="F53">
        <f t="shared" si="3"/>
        <v>0.24958306133641547</v>
      </c>
      <c r="G53">
        <f t="shared" si="4"/>
        <v>66.81091874776078</v>
      </c>
      <c r="H53" s="5">
        <f t="shared" si="5"/>
        <v>67.06050180909719</v>
      </c>
      <c r="I53" s="5">
        <f t="shared" si="6"/>
        <v>9.2709150167121E-16</v>
      </c>
      <c r="J53">
        <f t="shared" si="7"/>
        <v>47.989856269708575</v>
      </c>
      <c r="K53">
        <f t="shared" si="8"/>
        <v>2.4437619302733114E-07</v>
      </c>
      <c r="L53" s="5">
        <f t="shared" si="9"/>
        <v>7.0071454083324385</v>
      </c>
    </row>
    <row r="54" spans="1:12" ht="12.75">
      <c r="A54">
        <v>7.5</v>
      </c>
      <c r="B54">
        <v>0.0012459773499089318</v>
      </c>
      <c r="C54">
        <f t="shared" si="0"/>
        <v>802.5828078440509</v>
      </c>
      <c r="D54">
        <f t="shared" si="1"/>
        <v>0.9968476908167399</v>
      </c>
      <c r="E54" s="5">
        <f t="shared" si="2"/>
        <v>67.38995488055191</v>
      </c>
      <c r="F54">
        <f t="shared" si="3"/>
        <v>0.2495842857063781</v>
      </c>
      <c r="G54">
        <f t="shared" si="4"/>
        <v>67.14037059484578</v>
      </c>
      <c r="H54" s="5">
        <f t="shared" si="5"/>
        <v>67.38995488055215</v>
      </c>
      <c r="I54" s="5">
        <f t="shared" si="6"/>
        <v>5.836308521187134E-22</v>
      </c>
      <c r="J54">
        <f t="shared" si="7"/>
        <v>48.03687494901806</v>
      </c>
      <c r="K54">
        <f t="shared" si="8"/>
        <v>2.444018415257006E-07</v>
      </c>
      <c r="L54" s="5">
        <f t="shared" si="9"/>
        <v>7.007880843136271</v>
      </c>
    </row>
    <row r="55" spans="1:12" ht="12.75">
      <c r="A55">
        <v>7.75</v>
      </c>
      <c r="B55">
        <v>0.001243916471371882</v>
      </c>
      <c r="C55">
        <f t="shared" si="0"/>
        <v>803.9124997654601</v>
      </c>
      <c r="D55">
        <f t="shared" si="1"/>
        <v>0.9982248772541903</v>
      </c>
      <c r="E55" s="5">
        <f t="shared" si="2"/>
        <v>67.57628754131015</v>
      </c>
      <c r="F55">
        <f t="shared" si="3"/>
        <v>0.24958497394872833</v>
      </c>
      <c r="G55">
        <f t="shared" si="4"/>
        <v>67.32670256735035</v>
      </c>
      <c r="H55" s="5">
        <f t="shared" si="5"/>
        <v>67.57628754129908</v>
      </c>
      <c r="I55" s="5">
        <f t="shared" si="6"/>
        <v>1.2255056398981735E-18</v>
      </c>
      <c r="J55">
        <f t="shared" si="7"/>
        <v>48.063386280436106</v>
      </c>
      <c r="K55">
        <f t="shared" si="8"/>
        <v>2.444162805293513E-07</v>
      </c>
      <c r="L55" s="5">
        <f t="shared" si="9"/>
        <v>7.008294861363163</v>
      </c>
    </row>
    <row r="56" spans="1:12" ht="12.75">
      <c r="A56">
        <v>8</v>
      </c>
      <c r="B56">
        <v>0.0012427578080064614</v>
      </c>
      <c r="C56">
        <f t="shared" si="0"/>
        <v>804.6620134329511</v>
      </c>
      <c r="D56">
        <f t="shared" si="1"/>
        <v>0.999000999000999</v>
      </c>
      <c r="E56" s="5">
        <f t="shared" si="2"/>
        <v>67.68140977681436</v>
      </c>
      <c r="F56">
        <f t="shared" si="3"/>
        <v>0.24958536092637654</v>
      </c>
      <c r="G56">
        <f t="shared" si="4"/>
        <v>67.43182441590356</v>
      </c>
      <c r="H56" s="5">
        <f t="shared" si="5"/>
        <v>67.68140977682994</v>
      </c>
      <c r="I56" s="5">
        <f t="shared" si="6"/>
        <v>2.425836393282465E-18</v>
      </c>
      <c r="J56">
        <f t="shared" si="7"/>
        <v>48.078317164652695</v>
      </c>
      <c r="K56">
        <f t="shared" si="8"/>
        <v>2.444244051845031E-07</v>
      </c>
      <c r="L56" s="5">
        <f t="shared" si="9"/>
        <v>7.008527824481772</v>
      </c>
    </row>
    <row r="57" spans="1:12" ht="12.75">
      <c r="A57">
        <v>8.25</v>
      </c>
      <c r="B57">
        <v>0.0012421063240224573</v>
      </c>
      <c r="C57">
        <f t="shared" si="0"/>
        <v>805.0840581517883</v>
      </c>
      <c r="D57">
        <f t="shared" si="1"/>
        <v>0.9994379747248477</v>
      </c>
      <c r="E57" s="5">
        <f t="shared" si="2"/>
        <v>67.74063214261238</v>
      </c>
      <c r="F57">
        <f t="shared" si="3"/>
        <v>0.24958557847875082</v>
      </c>
      <c r="G57">
        <f t="shared" si="4"/>
        <v>67.49104656418234</v>
      </c>
      <c r="H57" s="5">
        <f t="shared" si="5"/>
        <v>67.74063214266108</v>
      </c>
      <c r="I57" s="5">
        <f t="shared" si="6"/>
        <v>2.3717483535752654E-17</v>
      </c>
      <c r="J57">
        <f t="shared" si="7"/>
        <v>48.08672053734341</v>
      </c>
      <c r="K57">
        <f t="shared" si="8"/>
        <v>2.444289755993388E-07</v>
      </c>
      <c r="L57" s="5">
        <f t="shared" si="9"/>
        <v>7.008658874732344</v>
      </c>
    </row>
    <row r="58" spans="1:12" ht="12.75">
      <c r="A58">
        <v>8.5</v>
      </c>
      <c r="B58">
        <v>0.0012417399930606768</v>
      </c>
      <c r="C58">
        <f t="shared" si="0"/>
        <v>805.3215694013131</v>
      </c>
      <c r="D58">
        <f t="shared" si="1"/>
        <v>0.9996838722023704</v>
      </c>
      <c r="E58" s="5">
        <f t="shared" si="2"/>
        <v>67.7739694784563</v>
      </c>
      <c r="F58">
        <f t="shared" si="3"/>
        <v>0.2495857008214697</v>
      </c>
      <c r="G58">
        <f t="shared" si="4"/>
        <v>67.52438377768127</v>
      </c>
      <c r="H58" s="5">
        <f t="shared" si="5"/>
        <v>67.77396947850274</v>
      </c>
      <c r="I58" s="5">
        <f t="shared" si="6"/>
        <v>2.1567732808297183E-17</v>
      </c>
      <c r="J58">
        <f t="shared" si="7"/>
        <v>48.09144835508229</v>
      </c>
      <c r="K58">
        <f t="shared" si="8"/>
        <v>2.4443154623424354E-07</v>
      </c>
      <c r="L58" s="5">
        <f t="shared" si="9"/>
        <v>7.008732584091452</v>
      </c>
    </row>
    <row r="59" spans="1:12" ht="12.75">
      <c r="A59">
        <v>8.75</v>
      </c>
      <c r="B59">
        <v>0.001622291453975159</v>
      </c>
      <c r="C59">
        <f t="shared" si="0"/>
        <v>616.412049480791</v>
      </c>
      <c r="D59">
        <f t="shared" si="1"/>
        <v>0.9998222036761503</v>
      </c>
      <c r="E59" s="5">
        <f t="shared" si="2"/>
        <v>67.79272725177904</v>
      </c>
      <c r="F59">
        <f t="shared" si="3"/>
        <v>0.2494585773582779</v>
      </c>
      <c r="G59">
        <f t="shared" si="4"/>
        <v>43.153303762746184</v>
      </c>
      <c r="H59" s="5">
        <f t="shared" si="5"/>
        <v>43.40276234010446</v>
      </c>
      <c r="I59" s="5">
        <f t="shared" si="6"/>
        <v>5948703.883927172</v>
      </c>
      <c r="J59">
        <f t="shared" si="7"/>
        <v>43.99185982605338</v>
      </c>
      <c r="K59">
        <f t="shared" si="8"/>
        <v>2.419877218966318E-07</v>
      </c>
      <c r="L59" s="5">
        <f t="shared" si="9"/>
        <v>6.938659340565017</v>
      </c>
    </row>
    <row r="60" spans="1:12" ht="12.75">
      <c r="A60">
        <v>9</v>
      </c>
      <c r="B60">
        <v>0.001622291453975159</v>
      </c>
      <c r="C60">
        <f t="shared" si="0"/>
        <v>616.412049480791</v>
      </c>
      <c r="D60">
        <f t="shared" si="1"/>
        <v>0.9999000099990001</v>
      </c>
      <c r="E60" s="5">
        <f t="shared" si="2"/>
        <v>67.80327894395617</v>
      </c>
      <c r="F60">
        <f t="shared" si="3"/>
        <v>0.2494585773582779</v>
      </c>
      <c r="G60">
        <f t="shared" si="4"/>
        <v>43.153303762746184</v>
      </c>
      <c r="H60" s="5">
        <f t="shared" si="5"/>
        <v>43.40276234010446</v>
      </c>
      <c r="I60" s="5">
        <f t="shared" si="6"/>
        <v>5953852.1053484315</v>
      </c>
      <c r="J60">
        <f t="shared" si="7"/>
        <v>43.99185982605338</v>
      </c>
      <c r="K60">
        <f t="shared" si="8"/>
        <v>2.419877218966318E-07</v>
      </c>
      <c r="L60" s="5">
        <f t="shared" si="9"/>
        <v>6.938659340565017</v>
      </c>
    </row>
    <row r="61" spans="1:12" ht="12.75">
      <c r="A61">
        <v>9.25</v>
      </c>
      <c r="B61">
        <v>0.001622291453975159</v>
      </c>
      <c r="C61">
        <f t="shared" si="0"/>
        <v>616.412049480791</v>
      </c>
      <c r="D61">
        <f t="shared" si="1"/>
        <v>0.9999437690295809</v>
      </c>
      <c r="E61" s="5">
        <f t="shared" si="2"/>
        <v>67.80921367873019</v>
      </c>
      <c r="F61">
        <f t="shared" si="3"/>
        <v>0.2494585773582779</v>
      </c>
      <c r="G61">
        <f t="shared" si="4"/>
        <v>43.153303762746184</v>
      </c>
      <c r="H61" s="5">
        <f t="shared" si="5"/>
        <v>43.40276234010446</v>
      </c>
      <c r="I61" s="5">
        <f t="shared" si="6"/>
        <v>5956748.669447056</v>
      </c>
      <c r="J61">
        <f t="shared" si="7"/>
        <v>43.99185982605338</v>
      </c>
      <c r="K61">
        <f t="shared" si="8"/>
        <v>2.419877218966318E-07</v>
      </c>
      <c r="L61" s="5">
        <f t="shared" si="9"/>
        <v>6.938659340565017</v>
      </c>
    </row>
    <row r="62" spans="1:12" ht="12.75">
      <c r="A62">
        <v>9.5</v>
      </c>
      <c r="B62">
        <v>0.0012413163918310092</v>
      </c>
      <c r="C62">
        <f t="shared" si="0"/>
        <v>805.5963866915071</v>
      </c>
      <c r="D62">
        <f t="shared" si="1"/>
        <v>0.9999683782233667</v>
      </c>
      <c r="E62" s="5">
        <f t="shared" si="2"/>
        <v>67.81255136763984</v>
      </c>
      <c r="F62">
        <f t="shared" si="3"/>
        <v>0.24958584227297756</v>
      </c>
      <c r="G62">
        <f t="shared" si="4"/>
        <v>67.56296552539455</v>
      </c>
      <c r="H62" s="5">
        <f t="shared" si="5"/>
        <v>67.81255136766752</v>
      </c>
      <c r="I62" s="5">
        <f t="shared" si="6"/>
        <v>7.663343699163634E-18</v>
      </c>
      <c r="J62">
        <f t="shared" si="7"/>
        <v>48.09691761414443</v>
      </c>
      <c r="K62">
        <f t="shared" si="8"/>
        <v>2.4443451935942113E-07</v>
      </c>
      <c r="L62" s="5">
        <f t="shared" si="9"/>
        <v>7.008817834295976</v>
      </c>
    </row>
    <row r="63" spans="1:12" ht="12.75">
      <c r="A63">
        <v>9.75</v>
      </c>
      <c r="B63">
        <v>0.0012412957932600981</v>
      </c>
      <c r="C63">
        <f t="shared" si="0"/>
        <v>805.6097550879739</v>
      </c>
      <c r="D63">
        <f t="shared" si="1"/>
        <v>0.9999822175221218</v>
      </c>
      <c r="E63" s="5">
        <f t="shared" si="2"/>
        <v>67.81442839629854</v>
      </c>
      <c r="F63">
        <f t="shared" si="3"/>
        <v>0.2495858491837303</v>
      </c>
      <c r="G63">
        <f t="shared" si="4"/>
        <v>67.56484254716692</v>
      </c>
      <c r="H63" s="5">
        <f t="shared" si="5"/>
        <v>67.81442839635065</v>
      </c>
      <c r="I63" s="5">
        <f t="shared" si="6"/>
        <v>2.7155776074102954E-17</v>
      </c>
      <c r="J63">
        <f t="shared" si="7"/>
        <v>48.09718363271975</v>
      </c>
      <c r="K63">
        <f t="shared" si="8"/>
        <v>2.444346639510824E-07</v>
      </c>
      <c r="L63" s="5">
        <f t="shared" si="9"/>
        <v>7.008821980259554</v>
      </c>
    </row>
    <row r="64" spans="1:12" ht="12.75">
      <c r="A64">
        <v>10</v>
      </c>
      <c r="B64">
        <v>0.001241284209857864</v>
      </c>
      <c r="C64">
        <f t="shared" si="0"/>
        <v>805.617272868159</v>
      </c>
      <c r="D64">
        <f t="shared" si="1"/>
        <v>0.9999900000999989</v>
      </c>
      <c r="E64" s="5">
        <f t="shared" si="2"/>
        <v>67.81548396131699</v>
      </c>
      <c r="F64">
        <f t="shared" si="3"/>
        <v>0.24958585298205135</v>
      </c>
      <c r="G64">
        <f t="shared" si="4"/>
        <v>67.56589810831164</v>
      </c>
      <c r="H64" s="5">
        <f t="shared" si="5"/>
        <v>67.8154839612937</v>
      </c>
      <c r="I64" s="5">
        <f t="shared" si="6"/>
        <v>5.424982056381987E-18</v>
      </c>
      <c r="J64">
        <f t="shared" si="7"/>
        <v>48.09733322821505</v>
      </c>
      <c r="K64">
        <f t="shared" si="8"/>
        <v>2.444347452614511E-07</v>
      </c>
      <c r="L64" s="5">
        <f t="shared" si="9"/>
        <v>7.008824311720607</v>
      </c>
    </row>
    <row r="65" spans="1:12" ht="12.75">
      <c r="A65">
        <v>10.25</v>
      </c>
      <c r="B65">
        <v>0.0012412776960403166</v>
      </c>
      <c r="C65">
        <f t="shared" si="0"/>
        <v>805.6215004829347</v>
      </c>
      <c r="D65">
        <f t="shared" si="1"/>
        <v>0.9999943766183708</v>
      </c>
      <c r="E65" s="5">
        <f t="shared" si="2"/>
        <v>67.81607755997474</v>
      </c>
      <c r="F65">
        <f t="shared" si="3"/>
        <v>0.2495858551892829</v>
      </c>
      <c r="G65">
        <f t="shared" si="4"/>
        <v>67.56649170477486</v>
      </c>
      <c r="H65" s="5">
        <f t="shared" si="5"/>
        <v>67.81607755996414</v>
      </c>
      <c r="I65" s="5">
        <f t="shared" si="6"/>
        <v>1.1238751117567401E-18</v>
      </c>
      <c r="J65">
        <f t="shared" si="7"/>
        <v>48.09741735265566</v>
      </c>
      <c r="K65">
        <f t="shared" si="8"/>
        <v>2.4443479098578916E-07</v>
      </c>
      <c r="L65" s="5">
        <f t="shared" si="9"/>
        <v>7.008825622802025</v>
      </c>
    </row>
    <row r="66" spans="1:12" ht="12.75">
      <c r="A66">
        <v>10.5</v>
      </c>
      <c r="B66">
        <v>0.0012412740330534286</v>
      </c>
      <c r="C66">
        <f t="shared" si="0"/>
        <v>805.6238778636857</v>
      </c>
      <c r="D66">
        <f t="shared" si="1"/>
        <v>0.9999968377323398</v>
      </c>
      <c r="E66" s="5">
        <f t="shared" si="2"/>
        <v>67.81641136845427</v>
      </c>
      <c r="F66">
        <f t="shared" si="3"/>
        <v>0.24958585642934217</v>
      </c>
      <c r="G66">
        <f t="shared" si="4"/>
        <v>67.56682551207845</v>
      </c>
      <c r="H66" s="5">
        <f t="shared" si="5"/>
        <v>67.8164113685078</v>
      </c>
      <c r="I66" s="5">
        <f t="shared" si="6"/>
        <v>2.865706041827268E-17</v>
      </c>
      <c r="J66">
        <f t="shared" si="7"/>
        <v>48.097464659539035</v>
      </c>
      <c r="K66">
        <f t="shared" si="8"/>
        <v>2.444348166985287E-07</v>
      </c>
      <c r="L66" s="5">
        <f t="shared" si="9"/>
        <v>7.008826360078855</v>
      </c>
    </row>
    <row r="67" spans="1:12" ht="12.75">
      <c r="A67">
        <v>10.75</v>
      </c>
      <c r="B67">
        <v>0.001241271973205817</v>
      </c>
      <c r="C67">
        <f t="shared" si="0"/>
        <v>805.6252147684547</v>
      </c>
      <c r="D67">
        <f t="shared" si="1"/>
        <v>0.9999982217237522</v>
      </c>
      <c r="E67" s="5">
        <f t="shared" si="2"/>
        <v>67.81659908383968</v>
      </c>
      <c r="F67">
        <f t="shared" si="3"/>
        <v>0.24958585712645825</v>
      </c>
      <c r="G67">
        <f t="shared" si="4"/>
        <v>67.56701322675833</v>
      </c>
      <c r="H67" s="5">
        <f t="shared" si="5"/>
        <v>67.8165990838848</v>
      </c>
      <c r="I67" s="5">
        <f t="shared" si="6"/>
        <v>2.035766006449552E-17</v>
      </c>
      <c r="J67">
        <f t="shared" si="7"/>
        <v>48.09749126221964</v>
      </c>
      <c r="K67">
        <f t="shared" si="8"/>
        <v>2.4443483115787723E-07</v>
      </c>
      <c r="L67" s="5">
        <f t="shared" si="9"/>
        <v>7.008826774680442</v>
      </c>
    </row>
    <row r="68" spans="1:12" ht="12.75">
      <c r="A68">
        <v>11</v>
      </c>
      <c r="B68">
        <v>0.00124127081486852</v>
      </c>
      <c r="C68">
        <f t="shared" si="0"/>
        <v>805.6259665671136</v>
      </c>
      <c r="D68">
        <f t="shared" si="1"/>
        <v>0.999999000001</v>
      </c>
      <c r="E68" s="5">
        <f t="shared" si="2"/>
        <v>67.81670464430066</v>
      </c>
      <c r="F68">
        <f t="shared" si="3"/>
        <v>0.24958585752491122</v>
      </c>
      <c r="G68">
        <f t="shared" si="4"/>
        <v>67.56711878683312</v>
      </c>
      <c r="H68" s="5">
        <f t="shared" si="5"/>
        <v>67.81670464435803</v>
      </c>
      <c r="I68" s="5">
        <f t="shared" si="6"/>
        <v>3.291227459087579E-17</v>
      </c>
      <c r="J68">
        <f t="shared" si="7"/>
        <v>48.09750622203039</v>
      </c>
      <c r="K68">
        <f t="shared" si="8"/>
        <v>2.444348392889723E-07</v>
      </c>
      <c r="L68" s="5">
        <f t="shared" si="9"/>
        <v>7.0088270078282155</v>
      </c>
    </row>
    <row r="69" spans="1:12" ht="12.75">
      <c r="A69">
        <v>11.25</v>
      </c>
      <c r="B69">
        <v>0.0012412701634879823</v>
      </c>
      <c r="C69">
        <f t="shared" si="0"/>
        <v>805.6263893349288</v>
      </c>
      <c r="D69">
        <f t="shared" si="1"/>
        <v>0.9999994376589909</v>
      </c>
      <c r="E69" s="5">
        <f t="shared" si="2"/>
        <v>67.8167640054184</v>
      </c>
      <c r="F69">
        <f t="shared" si="3"/>
        <v>0.2495858577213128</v>
      </c>
      <c r="G69">
        <f t="shared" si="4"/>
        <v>67.56717814770522</v>
      </c>
      <c r="H69" s="5">
        <f t="shared" si="5"/>
        <v>67.81676400542653</v>
      </c>
      <c r="I69" s="5">
        <f t="shared" si="6"/>
        <v>6.607428260194087E-19</v>
      </c>
      <c r="J69">
        <f t="shared" si="7"/>
        <v>48.0975146345533</v>
      </c>
      <c r="K69">
        <f t="shared" si="8"/>
        <v>2.4443484386142247E-07</v>
      </c>
      <c r="L69" s="5">
        <f t="shared" si="9"/>
        <v>7.008827138936827</v>
      </c>
    </row>
    <row r="70" spans="1:12" ht="12.75">
      <c r="A70">
        <v>11.5</v>
      </c>
      <c r="B70">
        <v>0.0012412697971898004</v>
      </c>
      <c r="C70">
        <f t="shared" si="0"/>
        <v>805.6266270749289</v>
      </c>
      <c r="D70">
        <f t="shared" si="1"/>
        <v>0.999999683772334</v>
      </c>
      <c r="E70" s="5">
        <f t="shared" si="2"/>
        <v>67.8167973866623</v>
      </c>
      <c r="F70">
        <f t="shared" si="3"/>
        <v>0.24958585786446877</v>
      </c>
      <c r="G70">
        <f t="shared" si="4"/>
        <v>67.5672115288121</v>
      </c>
      <c r="H70" s="5">
        <f t="shared" si="5"/>
        <v>67.81679738667657</v>
      </c>
      <c r="I70" s="5">
        <f t="shared" si="6"/>
        <v>2.0356721004473944E-18</v>
      </c>
      <c r="J70">
        <f t="shared" si="7"/>
        <v>48.09751936526498</v>
      </c>
      <c r="K70">
        <f t="shared" si="8"/>
        <v>2.4443484643270067E-07</v>
      </c>
      <c r="L70" s="5">
        <f t="shared" si="9"/>
        <v>7.008827212664632</v>
      </c>
    </row>
    <row r="71" spans="1:12" ht="12.75">
      <c r="A71">
        <v>11.75</v>
      </c>
      <c r="B71">
        <v>0.0012412695912050217</v>
      </c>
      <c r="C71">
        <f t="shared" si="0"/>
        <v>805.62676076613</v>
      </c>
      <c r="D71">
        <f t="shared" si="1"/>
        <v>0.9999998221720907</v>
      </c>
      <c r="E71" s="5">
        <f t="shared" si="2"/>
        <v>67.81681615832606</v>
      </c>
      <c r="F71">
        <f t="shared" si="3"/>
        <v>0.24958585786505752</v>
      </c>
      <c r="G71">
        <f t="shared" si="4"/>
        <v>67.56723030041536</v>
      </c>
      <c r="H71" s="5">
        <f t="shared" si="5"/>
        <v>67.81681615828042</v>
      </c>
      <c r="I71" s="5">
        <f t="shared" si="6"/>
        <v>2.0834902484363485E-17</v>
      </c>
      <c r="J71">
        <f t="shared" si="7"/>
        <v>48.0975220255427</v>
      </c>
      <c r="K71">
        <f t="shared" si="8"/>
        <v>2.4443484787863816E-07</v>
      </c>
      <c r="L71" s="5">
        <f t="shared" si="9"/>
        <v>7.008827254124866</v>
      </c>
    </row>
    <row r="72" spans="1:12" ht="12.75">
      <c r="A72">
        <v>12</v>
      </c>
      <c r="B72">
        <v>0.0012412694753709467</v>
      </c>
      <c r="C72">
        <f t="shared" si="0"/>
        <v>805.6268359464453</v>
      </c>
      <c r="D72">
        <f t="shared" si="1"/>
        <v>0.99999990000001</v>
      </c>
      <c r="E72" s="5">
        <f t="shared" si="2"/>
        <v>67.81682671441175</v>
      </c>
      <c r="F72">
        <f t="shared" si="3"/>
        <v>0.24958585793310908</v>
      </c>
      <c r="G72">
        <f t="shared" si="4"/>
        <v>67.56724085649654</v>
      </c>
      <c r="H72" s="5">
        <f t="shared" si="5"/>
        <v>67.81682671442965</v>
      </c>
      <c r="I72" s="5">
        <f t="shared" si="6"/>
        <v>3.2061326672099286E-18</v>
      </c>
      <c r="J72">
        <f t="shared" si="7"/>
        <v>48.097523521531244</v>
      </c>
      <c r="K72">
        <f t="shared" si="8"/>
        <v>2.444348486917509E-07</v>
      </c>
      <c r="L72" s="5">
        <f t="shared" si="9"/>
        <v>7.008827277439736</v>
      </c>
    </row>
    <row r="73" ht="12.75">
      <c r="I73" s="6"/>
    </row>
    <row r="74" ht="12.75">
      <c r="I74" s="6"/>
    </row>
    <row r="75" ht="12.75">
      <c r="I75" s="6"/>
    </row>
    <row r="76" ht="12.75">
      <c r="I76" s="6"/>
    </row>
    <row r="77" ht="12.75">
      <c r="I77" s="6"/>
    </row>
    <row r="78" ht="12.75">
      <c r="I78" s="6"/>
    </row>
    <row r="79" spans="1:9" ht="12.75">
      <c r="A79">
        <v>8</v>
      </c>
      <c r="B79">
        <v>0.001</v>
      </c>
      <c r="C79">
        <f aca="true" t="shared" si="10" ref="C79:C103">1/B79</f>
        <v>1000</v>
      </c>
      <c r="D79">
        <f aca="true" t="shared" si="11" ref="D79:D103">(POWER(10,-$E$22))/(POWER(10,-A79)+POWER(10,-$E$22))</f>
        <v>0.999000999000999</v>
      </c>
      <c r="E79" s="5">
        <f aca="true" t="shared" si="12" ref="E79:E103">($B$21*D79*D79*B79*B79)/(4*$E$20*$B$20*$B$20*$E$23*$E$23)</f>
        <v>6.768140977681438E-08</v>
      </c>
      <c r="F79">
        <f aca="true" t="shared" si="13" ref="F79:F103">(LN(1-B79))+B79+($B$23*B79*B79)</f>
        <v>2.4966641646565727E-07</v>
      </c>
      <c r="G79">
        <f aca="true" t="shared" si="14" ref="G79:G103">(($B$19*$B$21)/($B$20*$E$19))*(1-(2*($E$19/$B$22)))*((POWER((B79/$B$19),0.333))-(0.5*(B79/$B$19)))</f>
        <v>9.701438925262181E-05</v>
      </c>
      <c r="H79" s="5">
        <f aca="true" t="shared" si="15" ref="H79:H103">(F79+G79)/E79</f>
        <v>1437.0867272095036</v>
      </c>
      <c r="I79" s="5">
        <f aca="true" t="shared" si="16" ref="I79:I103">(1-H79)*(1-H79)</f>
        <v>2062345.0880673032</v>
      </c>
    </row>
    <row r="80" spans="1:9" ht="12.75">
      <c r="A80">
        <v>8</v>
      </c>
      <c r="B80">
        <v>0.01</v>
      </c>
      <c r="C80">
        <f t="shared" si="10"/>
        <v>100</v>
      </c>
      <c r="D80">
        <f t="shared" si="11"/>
        <v>0.999000999000999</v>
      </c>
      <c r="E80" s="5">
        <f t="shared" si="12"/>
        <v>6.768140977681437E-06</v>
      </c>
      <c r="F80">
        <f t="shared" si="13"/>
        <v>2.4664146498549612E-05</v>
      </c>
      <c r="G80">
        <f t="shared" si="14"/>
        <v>0.00020178830874973663</v>
      </c>
      <c r="H80" s="5">
        <f t="shared" si="15"/>
        <v>33.45859017934672</v>
      </c>
      <c r="I80" s="5">
        <f t="shared" si="16"/>
        <v>1053.5600764307835</v>
      </c>
    </row>
    <row r="81" spans="1:9" ht="12.75">
      <c r="A81">
        <v>8</v>
      </c>
      <c r="B81">
        <v>0.1</v>
      </c>
      <c r="C81">
        <f t="shared" si="10"/>
        <v>10</v>
      </c>
      <c r="D81">
        <f t="shared" si="11"/>
        <v>0.999000999000999</v>
      </c>
      <c r="E81" s="5">
        <f t="shared" si="12"/>
        <v>0.0006768140977681437</v>
      </c>
      <c r="F81">
        <f t="shared" si="13"/>
        <v>0.0021394843421737256</v>
      </c>
      <c r="G81">
        <f t="shared" si="14"/>
        <v>0.0003637812209698748</v>
      </c>
      <c r="H81" s="5">
        <f t="shared" si="15"/>
        <v>3.6986013905418744</v>
      </c>
      <c r="I81" s="5">
        <f t="shared" si="16"/>
        <v>7.282449465034539</v>
      </c>
    </row>
    <row r="82" spans="1:9" ht="12.75">
      <c r="A82">
        <v>8</v>
      </c>
      <c r="B82">
        <v>0.15</v>
      </c>
      <c r="C82">
        <f t="shared" si="10"/>
        <v>6.666666666666667</v>
      </c>
      <c r="D82">
        <f t="shared" si="11"/>
        <v>0.999000999000999</v>
      </c>
      <c r="E82" s="5">
        <f t="shared" si="12"/>
        <v>0.0015228317199783232</v>
      </c>
      <c r="F82">
        <f t="shared" si="13"/>
        <v>0.004356070502225053</v>
      </c>
      <c r="G82">
        <f t="shared" si="14"/>
        <v>0.000384379625131568</v>
      </c>
      <c r="H82" s="5">
        <f t="shared" si="15"/>
        <v>3.11291790495676</v>
      </c>
      <c r="I82" s="5">
        <f t="shared" si="16"/>
        <v>4.4644220730868645</v>
      </c>
    </row>
    <row r="83" spans="1:9" ht="12.75">
      <c r="A83">
        <v>8</v>
      </c>
      <c r="B83">
        <v>0.2</v>
      </c>
      <c r="C83">
        <f t="shared" si="10"/>
        <v>5</v>
      </c>
      <c r="D83">
        <f t="shared" si="11"/>
        <v>0.999000999000999</v>
      </c>
      <c r="E83" s="5">
        <f t="shared" si="12"/>
        <v>0.002707256391072575</v>
      </c>
      <c r="F83">
        <f t="shared" si="13"/>
        <v>0.006856448685790308</v>
      </c>
      <c r="G83">
        <f t="shared" si="14"/>
        <v>0.0003915964302707898</v>
      </c>
      <c r="H83" s="5">
        <f t="shared" si="15"/>
        <v>2.677265862207284</v>
      </c>
      <c r="I83" s="5">
        <f t="shared" si="16"/>
        <v>2.813220772525944</v>
      </c>
    </row>
    <row r="84" spans="1:9" ht="12.75">
      <c r="A84">
        <v>8</v>
      </c>
      <c r="B84">
        <v>0.25</v>
      </c>
      <c r="C84">
        <f t="shared" si="10"/>
        <v>4</v>
      </c>
      <c r="D84">
        <f t="shared" si="11"/>
        <v>0.999000999000999</v>
      </c>
      <c r="E84" s="5">
        <f t="shared" si="12"/>
        <v>0.0042300881110508975</v>
      </c>
      <c r="F84">
        <f t="shared" si="13"/>
        <v>0.009192927548219099</v>
      </c>
      <c r="G84">
        <f t="shared" si="14"/>
        <v>0.0003906877917468992</v>
      </c>
      <c r="H84" s="5">
        <f t="shared" si="15"/>
        <v>2.265582911838</v>
      </c>
      <c r="I84" s="5">
        <f t="shared" si="16"/>
        <v>1.6017001067363508</v>
      </c>
    </row>
    <row r="85" spans="1:9" ht="12.75">
      <c r="A85">
        <v>8</v>
      </c>
      <c r="B85">
        <v>0.3</v>
      </c>
      <c r="C85">
        <f t="shared" si="10"/>
        <v>3.3333333333333335</v>
      </c>
      <c r="D85">
        <f t="shared" si="11"/>
        <v>0.999000999000999</v>
      </c>
      <c r="E85" s="5">
        <f t="shared" si="12"/>
        <v>0.006091326879913293</v>
      </c>
      <c r="F85">
        <f t="shared" si="13"/>
        <v>0.010825056061267532</v>
      </c>
      <c r="G85">
        <f t="shared" si="14"/>
        <v>0.0003842261467895648</v>
      </c>
      <c r="H85" s="5">
        <f t="shared" si="15"/>
        <v>1.8402036910908082</v>
      </c>
      <c r="I85" s="5">
        <f t="shared" si="16"/>
        <v>0.7059422425226182</v>
      </c>
    </row>
    <row r="86" spans="1:9" ht="12.75">
      <c r="A86">
        <v>8</v>
      </c>
      <c r="B86">
        <v>0.35</v>
      </c>
      <c r="C86">
        <f t="shared" si="10"/>
        <v>2.857142857142857</v>
      </c>
      <c r="D86">
        <f t="shared" si="11"/>
        <v>0.999000999000999</v>
      </c>
      <c r="E86" s="5">
        <f t="shared" si="12"/>
        <v>0.008290972697659759</v>
      </c>
      <c r="F86">
        <f t="shared" si="13"/>
        <v>0.011092083907545736</v>
      </c>
      <c r="G86">
        <f t="shared" si="14"/>
        <v>0.0003736858788440253</v>
      </c>
      <c r="H86" s="5">
        <f t="shared" si="15"/>
        <v>1.3829221497287203</v>
      </c>
      <c r="I86" s="5">
        <f t="shared" si="16"/>
        <v>0.14662937275286447</v>
      </c>
    </row>
    <row r="87" spans="1:9" ht="12.75">
      <c r="A87">
        <v>8</v>
      </c>
      <c r="B87">
        <v>0.4</v>
      </c>
      <c r="C87">
        <f t="shared" si="10"/>
        <v>2.5</v>
      </c>
      <c r="D87">
        <f t="shared" si="11"/>
        <v>0.999000999000999</v>
      </c>
      <c r="E87" s="5">
        <f t="shared" si="12"/>
        <v>0.0108290255642903</v>
      </c>
      <c r="F87">
        <f t="shared" si="13"/>
        <v>0.009174376234009324</v>
      </c>
      <c r="G87">
        <f t="shared" si="14"/>
        <v>0.00036</v>
      </c>
      <c r="H87" s="5">
        <f t="shared" si="15"/>
        <v>0.8804463686418655</v>
      </c>
      <c r="I87" s="5">
        <f t="shared" si="16"/>
        <v>0.014293070770916712</v>
      </c>
    </row>
    <row r="88" spans="1:9" ht="12.75">
      <c r="A88">
        <v>8</v>
      </c>
      <c r="B88">
        <v>0.45</v>
      </c>
      <c r="C88">
        <f t="shared" si="10"/>
        <v>2.2222222222222223</v>
      </c>
      <c r="D88">
        <f t="shared" si="11"/>
        <v>0.999000999000999</v>
      </c>
      <c r="E88" s="5">
        <f t="shared" si="12"/>
        <v>0.01370548547980491</v>
      </c>
      <c r="F88">
        <f t="shared" si="13"/>
        <v>0.004037999244379614</v>
      </c>
      <c r="G88">
        <f t="shared" si="14"/>
        <v>0.0003438007770453596</v>
      </c>
      <c r="H88" s="5">
        <f t="shared" si="15"/>
        <v>0.3197114051801795</v>
      </c>
      <c r="I88" s="5">
        <f t="shared" si="16"/>
        <v>0.46279257224192594</v>
      </c>
    </row>
    <row r="89" spans="1:9" ht="12.75">
      <c r="A89">
        <v>8</v>
      </c>
      <c r="B89">
        <v>0.5</v>
      </c>
      <c r="C89">
        <f t="shared" si="10"/>
        <v>2</v>
      </c>
      <c r="D89">
        <f t="shared" si="11"/>
        <v>0.999000999000999</v>
      </c>
      <c r="E89" s="5">
        <f t="shared" si="12"/>
        <v>0.01692035244420359</v>
      </c>
      <c r="F89">
        <f t="shared" si="13"/>
        <v>-0.005647180559945286</v>
      </c>
      <c r="G89">
        <f t="shared" si="14"/>
        <v>0.0003255388007720052</v>
      </c>
      <c r="H89" s="5">
        <f t="shared" si="15"/>
        <v>-0.3145112831852576</v>
      </c>
      <c r="I89" s="5">
        <f t="shared" si="16"/>
        <v>1.7279399136213527</v>
      </c>
    </row>
    <row r="90" spans="1:9" ht="12.75">
      <c r="A90">
        <v>8</v>
      </c>
      <c r="B90">
        <v>0.55</v>
      </c>
      <c r="C90">
        <f t="shared" si="10"/>
        <v>1.8181818181818181</v>
      </c>
      <c r="D90">
        <f t="shared" si="11"/>
        <v>0.999000999000999</v>
      </c>
      <c r="E90" s="5">
        <f t="shared" si="12"/>
        <v>0.02047362645748635</v>
      </c>
      <c r="F90">
        <f t="shared" si="13"/>
        <v>-0.02163269621777164</v>
      </c>
      <c r="G90">
        <f t="shared" si="14"/>
        <v>0.000305547848944661</v>
      </c>
      <c r="H90" s="5">
        <f t="shared" si="15"/>
        <v>-1.0416888484857814</v>
      </c>
      <c r="I90" s="5">
        <f t="shared" si="16"/>
        <v>4.168493354031196</v>
      </c>
    </row>
    <row r="91" spans="1:9" ht="12.75">
      <c r="A91">
        <v>8</v>
      </c>
      <c r="B91">
        <v>0.6</v>
      </c>
      <c r="C91">
        <f t="shared" si="10"/>
        <v>1.6666666666666667</v>
      </c>
      <c r="D91">
        <f t="shared" si="11"/>
        <v>0.999000999000999</v>
      </c>
      <c r="E91" s="5">
        <f t="shared" si="12"/>
        <v>0.02436530751965317</v>
      </c>
      <c r="F91">
        <f t="shared" si="13"/>
        <v>-0.046290731874155056</v>
      </c>
      <c r="G91">
        <f t="shared" si="14"/>
        <v>0.0002840828681616038</v>
      </c>
      <c r="H91" s="5">
        <f t="shared" si="15"/>
        <v>-1.8882030924044064</v>
      </c>
      <c r="I91" s="5">
        <f t="shared" si="16"/>
        <v>8.341717102974378</v>
      </c>
    </row>
    <row r="92" spans="1:9" ht="12.75">
      <c r="A92">
        <v>8</v>
      </c>
      <c r="B92">
        <v>0.65</v>
      </c>
      <c r="C92">
        <f t="shared" si="10"/>
        <v>1.5384615384615383</v>
      </c>
      <c r="D92">
        <f t="shared" si="11"/>
        <v>0.999000999000999</v>
      </c>
      <c r="E92" s="5">
        <f t="shared" si="12"/>
        <v>0.02859539563070407</v>
      </c>
      <c r="F92">
        <f t="shared" si="13"/>
        <v>-0.0829471244986778</v>
      </c>
      <c r="G92">
        <f t="shared" si="14"/>
        <v>0.0002613435076996965</v>
      </c>
      <c r="H92" s="5">
        <f t="shared" si="15"/>
        <v>-2.891576743991432</v>
      </c>
      <c r="I92" s="5">
        <f t="shared" si="16"/>
        <v>15.144369554374956</v>
      </c>
    </row>
    <row r="93" spans="1:9" ht="12.75">
      <c r="A93">
        <v>8</v>
      </c>
      <c r="B93">
        <v>0.7</v>
      </c>
      <c r="C93">
        <f t="shared" si="10"/>
        <v>1.4285714285714286</v>
      </c>
      <c r="D93">
        <f t="shared" si="11"/>
        <v>0.999000999000999</v>
      </c>
      <c r="E93" s="5">
        <f t="shared" si="12"/>
        <v>0.033163890790639035</v>
      </c>
      <c r="F93">
        <f t="shared" si="13"/>
        <v>-0.136472804325936</v>
      </c>
      <c r="G93">
        <f t="shared" si="14"/>
        <v>0.00023748937975835675</v>
      </c>
      <c r="H93" s="5">
        <f t="shared" si="15"/>
        <v>-4.107941248697875</v>
      </c>
      <c r="I93" s="5">
        <f t="shared" si="16"/>
        <v>26.091063800149207</v>
      </c>
    </row>
    <row r="94" spans="1:9" ht="12.75">
      <c r="A94">
        <v>8</v>
      </c>
      <c r="B94">
        <v>0.75</v>
      </c>
      <c r="C94">
        <f t="shared" si="10"/>
        <v>1.3333333333333333</v>
      </c>
      <c r="D94">
        <f t="shared" si="11"/>
        <v>0.999000999000999</v>
      </c>
      <c r="E94" s="5">
        <f t="shared" si="12"/>
        <v>0.03807079299945808</v>
      </c>
      <c r="F94">
        <f t="shared" si="13"/>
        <v>-0.21441936111989057</v>
      </c>
      <c r="G94">
        <f t="shared" si="14"/>
        <v>0.00021265033237611767</v>
      </c>
      <c r="H94" s="5">
        <f t="shared" si="15"/>
        <v>-5.626536615367156</v>
      </c>
      <c r="I94" s="5">
        <f t="shared" si="16"/>
        <v>43.910987514801604</v>
      </c>
    </row>
    <row r="95" spans="1:9" ht="12.75">
      <c r="A95">
        <v>8</v>
      </c>
      <c r="B95">
        <v>0.8</v>
      </c>
      <c r="C95">
        <f t="shared" si="10"/>
        <v>1.25</v>
      </c>
      <c r="D95">
        <f t="shared" si="11"/>
        <v>0.999000999000999</v>
      </c>
      <c r="E95" s="5">
        <f t="shared" si="12"/>
        <v>0.0433161022571612</v>
      </c>
      <c r="F95">
        <f t="shared" si="13"/>
        <v>-0.32943791243410037</v>
      </c>
      <c r="G95">
        <f t="shared" si="14"/>
        <v>0.00018693358556212753</v>
      </c>
      <c r="H95" s="5">
        <f t="shared" si="15"/>
        <v>-7.601122023718214</v>
      </c>
      <c r="I95" s="5">
        <f t="shared" si="16"/>
        <v>73.97930006689053</v>
      </c>
    </row>
    <row r="96" spans="1:9" ht="12.75">
      <c r="A96">
        <v>8</v>
      </c>
      <c r="B96">
        <v>0.85</v>
      </c>
      <c r="C96">
        <f t="shared" si="10"/>
        <v>1.1764705882352942</v>
      </c>
      <c r="D96">
        <f t="shared" si="11"/>
        <v>0.999000999000999</v>
      </c>
      <c r="E96" s="5">
        <f t="shared" si="12"/>
        <v>0.04889981856374837</v>
      </c>
      <c r="F96">
        <f t="shared" si="13"/>
        <v>-0.5052449848858812</v>
      </c>
      <c r="G96">
        <f t="shared" si="14"/>
        <v>0.00016042882270603739</v>
      </c>
      <c r="H96" s="5">
        <f t="shared" si="15"/>
        <v>-10.328965850961602</v>
      </c>
      <c r="I96" s="5">
        <f t="shared" si="16"/>
        <v>128.34546725225414</v>
      </c>
    </row>
    <row r="97" spans="1:9" ht="12.75">
      <c r="A97">
        <v>8</v>
      </c>
      <c r="B97">
        <v>0.9</v>
      </c>
      <c r="C97">
        <f t="shared" si="10"/>
        <v>1.1111111111111112</v>
      </c>
      <c r="D97">
        <f t="shared" si="11"/>
        <v>0.999000999000999</v>
      </c>
      <c r="E97" s="5">
        <f t="shared" si="12"/>
        <v>0.05482194191921964</v>
      </c>
      <c r="F97">
        <f t="shared" si="13"/>
        <v>-0.795085092994046</v>
      </c>
      <c r="G97">
        <f t="shared" si="14"/>
        <v>0.00013321190777424333</v>
      </c>
      <c r="H97" s="5">
        <f t="shared" si="15"/>
        <v>-14.50061514160948</v>
      </c>
      <c r="I97" s="5">
        <f t="shared" si="16"/>
        <v>240.26906976829306</v>
      </c>
    </row>
    <row r="98" spans="1:9" ht="12.75">
      <c r="A98">
        <v>8</v>
      </c>
      <c r="B98">
        <v>0.95</v>
      </c>
      <c r="C98">
        <f t="shared" si="10"/>
        <v>1.0526315789473684</v>
      </c>
      <c r="D98">
        <f t="shared" si="11"/>
        <v>0.999000999000999</v>
      </c>
      <c r="E98" s="5">
        <f t="shared" si="12"/>
        <v>0.06108247232357495</v>
      </c>
      <c r="F98">
        <f t="shared" si="13"/>
        <v>-1.3688572735539903</v>
      </c>
      <c r="G98">
        <f t="shared" si="14"/>
        <v>0.0001053476541965231</v>
      </c>
      <c r="H98" s="5">
        <f t="shared" si="15"/>
        <v>-22.40826007580443</v>
      </c>
      <c r="I98" s="5">
        <f t="shared" si="16"/>
        <v>547.9466397764996</v>
      </c>
    </row>
    <row r="99" spans="1:9" ht="12.75">
      <c r="A99">
        <v>8</v>
      </c>
      <c r="B99">
        <v>1</v>
      </c>
      <c r="C99">
        <f t="shared" si="10"/>
        <v>1</v>
      </c>
      <c r="D99">
        <f t="shared" si="11"/>
        <v>0.999000999000999</v>
      </c>
      <c r="E99" s="5">
        <f t="shared" si="12"/>
        <v>0.06768140977681436</v>
      </c>
      <c r="F99" t="e">
        <f t="shared" si="13"/>
        <v>#NUM!</v>
      </c>
      <c r="G99">
        <f t="shared" si="14"/>
        <v>7.689192406487108E-05</v>
      </c>
      <c r="H99" s="5" t="e">
        <f t="shared" si="15"/>
        <v>#NUM!</v>
      </c>
      <c r="I99" s="5" t="e">
        <f t="shared" si="16"/>
        <v>#NUM!</v>
      </c>
    </row>
    <row r="100" spans="1:9" ht="12.75">
      <c r="A100">
        <v>8</v>
      </c>
      <c r="B100">
        <v>1.05</v>
      </c>
      <c r="C100">
        <f t="shared" si="10"/>
        <v>0.9523809523809523</v>
      </c>
      <c r="D100">
        <f t="shared" si="11"/>
        <v>0.999000999000999</v>
      </c>
      <c r="E100" s="5">
        <f t="shared" si="12"/>
        <v>0.07461875427893784</v>
      </c>
      <c r="F100" t="e">
        <f t="shared" si="13"/>
        <v>#NUM!</v>
      </c>
      <c r="G100">
        <f t="shared" si="14"/>
        <v>4.789324468194064E-05</v>
      </c>
      <c r="H100" s="5" t="e">
        <f t="shared" si="15"/>
        <v>#NUM!</v>
      </c>
      <c r="I100" s="5" t="e">
        <f t="shared" si="16"/>
        <v>#NUM!</v>
      </c>
    </row>
    <row r="101" spans="1:9" ht="12.75">
      <c r="A101">
        <v>8</v>
      </c>
      <c r="B101">
        <v>1.1</v>
      </c>
      <c r="C101">
        <f t="shared" si="10"/>
        <v>0.9090909090909091</v>
      </c>
      <c r="D101">
        <f t="shared" si="11"/>
        <v>0.999000999000999</v>
      </c>
      <c r="E101" s="5">
        <f t="shared" si="12"/>
        <v>0.0818945058299454</v>
      </c>
      <c r="F101" t="e">
        <f t="shared" si="13"/>
        <v>#NUM!</v>
      </c>
      <c r="G101">
        <f t="shared" si="14"/>
        <v>1.8394070913097114E-05</v>
      </c>
      <c r="H101" s="5" t="e">
        <f t="shared" si="15"/>
        <v>#NUM!</v>
      </c>
      <c r="I101" s="5" t="e">
        <f t="shared" si="16"/>
        <v>#NUM!</v>
      </c>
    </row>
    <row r="102" spans="1:9" ht="12.75">
      <c r="A102">
        <v>8</v>
      </c>
      <c r="B102">
        <v>1.15</v>
      </c>
      <c r="C102">
        <f t="shared" si="10"/>
        <v>0.8695652173913044</v>
      </c>
      <c r="D102">
        <f t="shared" si="11"/>
        <v>0.999000999000999</v>
      </c>
      <c r="E102" s="5">
        <f t="shared" si="12"/>
        <v>0.08950866442983699</v>
      </c>
      <c r="F102" t="e">
        <f t="shared" si="13"/>
        <v>#NUM!</v>
      </c>
      <c r="G102">
        <f t="shared" si="14"/>
        <v>-1.1568216628095948E-05</v>
      </c>
      <c r="H102" s="5" t="e">
        <f t="shared" si="15"/>
        <v>#NUM!</v>
      </c>
      <c r="I102" s="5" t="e">
        <f t="shared" si="16"/>
        <v>#NUM!</v>
      </c>
    </row>
    <row r="103" spans="1:9" ht="12.75">
      <c r="A103">
        <v>8</v>
      </c>
      <c r="B103">
        <v>1.2</v>
      </c>
      <c r="C103">
        <f t="shared" si="10"/>
        <v>0.8333333333333334</v>
      </c>
      <c r="D103">
        <f t="shared" si="11"/>
        <v>0.999000999000999</v>
      </c>
      <c r="E103" s="5">
        <f t="shared" si="12"/>
        <v>0.09746123007861268</v>
      </c>
      <c r="F103" t="e">
        <f t="shared" si="13"/>
        <v>#NUM!</v>
      </c>
      <c r="G103">
        <f t="shared" si="14"/>
        <v>-4.196051330260353E-05</v>
      </c>
      <c r="H103" s="5" t="e">
        <f t="shared" si="15"/>
        <v>#NUM!</v>
      </c>
      <c r="I103" s="5" t="e">
        <f t="shared" si="16"/>
        <v>#NUM!</v>
      </c>
    </row>
    <row r="104" ht="12.75">
      <c r="I104" s="6"/>
    </row>
    <row r="105" ht="12.75">
      <c r="I105" s="6"/>
    </row>
    <row r="106" ht="12.75">
      <c r="I106" s="6"/>
    </row>
    <row r="107" ht="12.75">
      <c r="I107" s="6"/>
    </row>
    <row r="108" ht="12.75">
      <c r="I108" s="6"/>
    </row>
    <row r="109" ht="12.75">
      <c r="I109" s="6"/>
    </row>
    <row r="110" ht="12.75">
      <c r="I110" s="6"/>
    </row>
    <row r="111" ht="12.75">
      <c r="I111" s="6"/>
    </row>
    <row r="112" ht="12.75">
      <c r="I112" s="6"/>
    </row>
    <row r="113" ht="12.75">
      <c r="I113" s="6"/>
    </row>
    <row r="114" ht="12.75">
      <c r="I114" s="6"/>
    </row>
    <row r="115" ht="12.75">
      <c r="I115" s="6"/>
    </row>
    <row r="116" ht="12.75">
      <c r="I116" s="6"/>
    </row>
    <row r="117" ht="12.75">
      <c r="I117" s="6"/>
    </row>
    <row r="118" ht="12.75">
      <c r="I118" s="6"/>
    </row>
    <row r="119" ht="12.75">
      <c r="I119" s="6"/>
    </row>
    <row r="120" ht="12.75">
      <c r="I120" s="6"/>
    </row>
    <row r="121" ht="12.75">
      <c r="I121" s="6"/>
    </row>
    <row r="122" ht="12.75">
      <c r="I122" s="6"/>
    </row>
    <row r="123" ht="12.75">
      <c r="I123" s="6"/>
    </row>
    <row r="124" ht="12.75">
      <c r="I124" s="6"/>
    </row>
    <row r="125" ht="12.75">
      <c r="I125" s="6"/>
    </row>
    <row r="126" ht="12.75">
      <c r="I126" s="6"/>
    </row>
    <row r="127" ht="12.75">
      <c r="I127" s="6"/>
    </row>
    <row r="128" ht="12.75">
      <c r="I128" s="6"/>
    </row>
    <row r="129" ht="12.75">
      <c r="I129" s="6"/>
    </row>
    <row r="130" ht="12.75">
      <c r="I130" s="6"/>
    </row>
    <row r="131" ht="12.75">
      <c r="I131" s="6"/>
    </row>
    <row r="132" ht="12.75">
      <c r="I132" s="6"/>
    </row>
    <row r="133" ht="12.75">
      <c r="I133" s="6"/>
    </row>
    <row r="134" ht="12.75">
      <c r="I134" s="6"/>
    </row>
    <row r="135" ht="12.75">
      <c r="I135" s="6"/>
    </row>
    <row r="136" ht="12.75">
      <c r="I136" s="6"/>
    </row>
    <row r="137" ht="12.75">
      <c r="I137" s="6"/>
    </row>
    <row r="138" ht="12.75">
      <c r="I138" s="6"/>
    </row>
    <row r="139" ht="12.75">
      <c r="I139" s="6"/>
    </row>
    <row r="140" ht="12.75">
      <c r="I140" s="6"/>
    </row>
    <row r="141" ht="12.75">
      <c r="I141" s="6"/>
    </row>
    <row r="142" ht="12.75">
      <c r="I142" s="6"/>
    </row>
    <row r="143" ht="12.75">
      <c r="I143" s="6"/>
    </row>
    <row r="144" ht="12.75">
      <c r="I144" s="6"/>
    </row>
    <row r="145" ht="12.75">
      <c r="I145" s="6"/>
    </row>
    <row r="146" ht="12.75">
      <c r="I146" s="6"/>
    </row>
    <row r="147" ht="12.75">
      <c r="I147" s="6"/>
    </row>
    <row r="148" ht="12.75">
      <c r="I148" s="6"/>
    </row>
    <row r="149" ht="12.75">
      <c r="I149" s="6"/>
    </row>
    <row r="150" ht="12.75">
      <c r="I150" s="6"/>
    </row>
    <row r="151" ht="12.75">
      <c r="I151" s="6"/>
    </row>
    <row r="152" ht="12.75">
      <c r="I152" s="6"/>
    </row>
    <row r="153" ht="12.75">
      <c r="I153" s="6"/>
    </row>
    <row r="154" ht="12.75">
      <c r="I154" s="6"/>
    </row>
    <row r="155" ht="12.75">
      <c r="I155" s="6"/>
    </row>
    <row r="156" ht="12.75">
      <c r="I156" s="6"/>
    </row>
    <row r="157" ht="12.75">
      <c r="I157" s="6"/>
    </row>
    <row r="158" ht="12.75">
      <c r="I158" s="6"/>
    </row>
    <row r="159" ht="12.75">
      <c r="I159" s="6"/>
    </row>
    <row r="160" ht="12.75">
      <c r="I160" s="6"/>
    </row>
    <row r="161" ht="12.75">
      <c r="I161" s="6"/>
    </row>
    <row r="162" ht="12.75">
      <c r="I162" s="6"/>
    </row>
    <row r="163" ht="12.75">
      <c r="I163" s="6"/>
    </row>
    <row r="164" ht="12.75">
      <c r="I164" s="6"/>
    </row>
    <row r="165" ht="12.75">
      <c r="I165" s="6"/>
    </row>
    <row r="166" ht="12.75">
      <c r="I166" s="6"/>
    </row>
    <row r="167" ht="12.75">
      <c r="I167" s="6"/>
    </row>
    <row r="168" ht="12.75">
      <c r="I168" s="6"/>
    </row>
    <row r="169" ht="12.75">
      <c r="I169" s="6"/>
    </row>
    <row r="170" ht="12.75">
      <c r="I170" s="6"/>
    </row>
    <row r="171" ht="12.75">
      <c r="I171" s="6"/>
    </row>
    <row r="172" ht="12.75">
      <c r="I172" s="6"/>
    </row>
    <row r="173" ht="12.75">
      <c r="I173" s="6"/>
    </row>
    <row r="174" ht="12.75">
      <c r="I174" s="6"/>
    </row>
    <row r="175" ht="12.75">
      <c r="I175" s="6"/>
    </row>
    <row r="176" ht="12.75">
      <c r="I176" s="6"/>
    </row>
    <row r="177" ht="12.75">
      <c r="I177" s="6"/>
    </row>
    <row r="178" ht="12.75">
      <c r="I178" s="6"/>
    </row>
    <row r="179" ht="12.75">
      <c r="I179" s="6"/>
    </row>
    <row r="180" ht="12.75">
      <c r="I180" s="6"/>
    </row>
    <row r="181" ht="12.75">
      <c r="I181" s="6"/>
    </row>
    <row r="182" ht="12.75">
      <c r="I182" s="6"/>
    </row>
    <row r="183" ht="12.75">
      <c r="I183" s="6"/>
    </row>
    <row r="184" ht="12.75">
      <c r="I184" s="6"/>
    </row>
    <row r="185" ht="12.75">
      <c r="I185" s="6"/>
    </row>
    <row r="186" ht="12.75">
      <c r="I186" s="6"/>
    </row>
    <row r="187" ht="12.75">
      <c r="I187" s="6"/>
    </row>
    <row r="188" ht="12.75">
      <c r="I188" s="6"/>
    </row>
    <row r="189" ht="12.75">
      <c r="I189" s="6"/>
    </row>
    <row r="190" ht="12.75">
      <c r="I190" s="6"/>
    </row>
    <row r="191" ht="12.75">
      <c r="I191" s="6"/>
    </row>
    <row r="192" ht="12.75">
      <c r="I192" s="6"/>
    </row>
    <row r="193" ht="12.75">
      <c r="I193" s="6"/>
    </row>
    <row r="194" ht="12.75">
      <c r="I194" s="6"/>
    </row>
    <row r="195" ht="12.75">
      <c r="I195" s="6"/>
    </row>
    <row r="196" ht="12.75">
      <c r="I196" s="6"/>
    </row>
    <row r="197" ht="12.75">
      <c r="I197" s="6"/>
    </row>
    <row r="198" ht="12.75">
      <c r="I198" s="6"/>
    </row>
    <row r="199" ht="12.75">
      <c r="I199" s="6"/>
    </row>
    <row r="200" ht="12.75">
      <c r="I200" s="6"/>
    </row>
    <row r="201" ht="12.75">
      <c r="I201" s="6"/>
    </row>
    <row r="202" ht="12.75">
      <c r="I202" s="6"/>
    </row>
    <row r="203" ht="12.75">
      <c r="I203" s="6"/>
    </row>
    <row r="204" ht="12.75">
      <c r="I204" s="6"/>
    </row>
    <row r="205" ht="12.75">
      <c r="I205" s="6"/>
    </row>
    <row r="206" ht="12.75">
      <c r="I206" s="6"/>
    </row>
    <row r="207" ht="12.75">
      <c r="I207" s="6"/>
    </row>
    <row r="208" ht="12.75">
      <c r="I208" s="6"/>
    </row>
    <row r="209" ht="12.75">
      <c r="I209" s="6"/>
    </row>
    <row r="210" ht="12.75">
      <c r="I210" s="6"/>
    </row>
    <row r="211" ht="12.75">
      <c r="I211" s="6"/>
    </row>
    <row r="212" ht="12.75">
      <c r="I212" s="6"/>
    </row>
    <row r="213" ht="12.75">
      <c r="I213" s="6"/>
    </row>
    <row r="214" ht="12.75">
      <c r="I214" s="6"/>
    </row>
    <row r="215" ht="12.75">
      <c r="I215" s="6"/>
    </row>
    <row r="216" ht="12.75">
      <c r="I216" s="6"/>
    </row>
    <row r="217" ht="12.75">
      <c r="I217" s="6"/>
    </row>
    <row r="218" ht="12.75">
      <c r="I218" s="6"/>
    </row>
    <row r="219" ht="12.75">
      <c r="I219" s="6"/>
    </row>
    <row r="220" ht="12.75">
      <c r="I220" s="6"/>
    </row>
    <row r="221" ht="12.75">
      <c r="I221" s="6"/>
    </row>
    <row r="222" ht="12.75">
      <c r="I222" s="6"/>
    </row>
    <row r="223" ht="12.75">
      <c r="I223" s="6"/>
    </row>
    <row r="224" ht="12.75">
      <c r="I224" s="6"/>
    </row>
    <row r="225" ht="12.75">
      <c r="I225" s="6"/>
    </row>
    <row r="226" spans="1:9" ht="12.75">
      <c r="A226" t="e">
        <f>#REF!*3600</f>
        <v>#REF!</v>
      </c>
      <c r="G226">
        <f aca="true" t="shared" si="17" ref="G226:G289">(($B$19*$B$21)/($B$20*$E$19))*(1-(2*($E$19/$B$22)))*((POWER((B226/$B$19),0.333))-(0.5*(B226/$B$19)))</f>
        <v>0</v>
      </c>
      <c r="H226">
        <f aca="true" t="shared" si="18" ref="H226:H289">F226+G226</f>
        <v>0</v>
      </c>
      <c r="I226" s="6">
        <f aca="true" t="shared" si="19" ref="I226:I289">(E226-H226)*(E226-H226)</f>
        <v>0</v>
      </c>
    </row>
    <row r="227" spans="1:9" ht="12.75">
      <c r="A227" t="e">
        <f>#REF!*3600</f>
        <v>#REF!</v>
      </c>
      <c r="G227">
        <f t="shared" si="17"/>
        <v>0</v>
      </c>
      <c r="H227">
        <f t="shared" si="18"/>
        <v>0</v>
      </c>
      <c r="I227" s="6">
        <f t="shared" si="19"/>
        <v>0</v>
      </c>
    </row>
    <row r="228" spans="1:9" ht="12.75">
      <c r="A228" t="e">
        <f>#REF!*3600</f>
        <v>#REF!</v>
      </c>
      <c r="G228">
        <f t="shared" si="17"/>
        <v>0</v>
      </c>
      <c r="H228">
        <f t="shared" si="18"/>
        <v>0</v>
      </c>
      <c r="I228" s="6">
        <f t="shared" si="19"/>
        <v>0</v>
      </c>
    </row>
    <row r="229" spans="1:9" ht="12.75">
      <c r="A229" t="e">
        <f>#REF!*3600</f>
        <v>#REF!</v>
      </c>
      <c r="G229">
        <f t="shared" si="17"/>
        <v>0</v>
      </c>
      <c r="H229">
        <f t="shared" si="18"/>
        <v>0</v>
      </c>
      <c r="I229" s="6">
        <f t="shared" si="19"/>
        <v>0</v>
      </c>
    </row>
    <row r="230" spans="1:9" ht="12.75">
      <c r="A230" t="e">
        <f>#REF!*3600</f>
        <v>#REF!</v>
      </c>
      <c r="G230">
        <f t="shared" si="17"/>
        <v>0</v>
      </c>
      <c r="H230">
        <f t="shared" si="18"/>
        <v>0</v>
      </c>
      <c r="I230" s="6">
        <f t="shared" si="19"/>
        <v>0</v>
      </c>
    </row>
    <row r="231" spans="1:9" ht="12.75">
      <c r="A231" t="e">
        <f>#REF!*3600</f>
        <v>#REF!</v>
      </c>
      <c r="G231">
        <f t="shared" si="17"/>
        <v>0</v>
      </c>
      <c r="H231">
        <f t="shared" si="18"/>
        <v>0</v>
      </c>
      <c r="I231" s="6">
        <f t="shared" si="19"/>
        <v>0</v>
      </c>
    </row>
    <row r="232" spans="1:9" ht="12.75">
      <c r="A232" t="e">
        <f>#REF!*3600</f>
        <v>#REF!</v>
      </c>
      <c r="G232">
        <f t="shared" si="17"/>
        <v>0</v>
      </c>
      <c r="H232">
        <f t="shared" si="18"/>
        <v>0</v>
      </c>
      <c r="I232" s="6">
        <f t="shared" si="19"/>
        <v>0</v>
      </c>
    </row>
    <row r="233" spans="1:9" ht="12.75">
      <c r="A233" t="e">
        <f>#REF!*3600</f>
        <v>#REF!</v>
      </c>
      <c r="G233">
        <f t="shared" si="17"/>
        <v>0</v>
      </c>
      <c r="H233">
        <f t="shared" si="18"/>
        <v>0</v>
      </c>
      <c r="I233" s="6">
        <f t="shared" si="19"/>
        <v>0</v>
      </c>
    </row>
    <row r="234" spans="1:9" ht="12.75">
      <c r="A234" t="e">
        <f>#REF!*3600</f>
        <v>#REF!</v>
      </c>
      <c r="G234">
        <f t="shared" si="17"/>
        <v>0</v>
      </c>
      <c r="H234">
        <f t="shared" si="18"/>
        <v>0</v>
      </c>
      <c r="I234" s="6">
        <f t="shared" si="19"/>
        <v>0</v>
      </c>
    </row>
    <row r="235" spans="1:9" ht="12.75">
      <c r="A235" t="e">
        <f>#REF!*3600</f>
        <v>#REF!</v>
      </c>
      <c r="G235">
        <f t="shared" si="17"/>
        <v>0</v>
      </c>
      <c r="H235">
        <f t="shared" si="18"/>
        <v>0</v>
      </c>
      <c r="I235" s="6">
        <f t="shared" si="19"/>
        <v>0</v>
      </c>
    </row>
    <row r="236" spans="1:9" ht="12.75">
      <c r="A236" t="e">
        <f>#REF!*3600</f>
        <v>#REF!</v>
      </c>
      <c r="G236">
        <f t="shared" si="17"/>
        <v>0</v>
      </c>
      <c r="H236">
        <f t="shared" si="18"/>
        <v>0</v>
      </c>
      <c r="I236" s="6">
        <f t="shared" si="19"/>
        <v>0</v>
      </c>
    </row>
    <row r="237" spans="1:9" ht="12.75">
      <c r="A237" t="e">
        <f>#REF!*3600</f>
        <v>#REF!</v>
      </c>
      <c r="G237">
        <f t="shared" si="17"/>
        <v>0</v>
      </c>
      <c r="H237">
        <f t="shared" si="18"/>
        <v>0</v>
      </c>
      <c r="I237" s="6">
        <f t="shared" si="19"/>
        <v>0</v>
      </c>
    </row>
    <row r="238" spans="1:9" ht="12.75">
      <c r="A238" t="e">
        <f>#REF!*3600</f>
        <v>#REF!</v>
      </c>
      <c r="G238">
        <f t="shared" si="17"/>
        <v>0</v>
      </c>
      <c r="H238">
        <f t="shared" si="18"/>
        <v>0</v>
      </c>
      <c r="I238" s="6">
        <f t="shared" si="19"/>
        <v>0</v>
      </c>
    </row>
    <row r="239" spans="1:9" ht="12.75">
      <c r="A239" t="e">
        <f>#REF!*3600</f>
        <v>#REF!</v>
      </c>
      <c r="G239">
        <f t="shared" si="17"/>
        <v>0</v>
      </c>
      <c r="H239">
        <f t="shared" si="18"/>
        <v>0</v>
      </c>
      <c r="I239" s="6">
        <f t="shared" si="19"/>
        <v>0</v>
      </c>
    </row>
    <row r="240" spans="1:9" ht="12.75">
      <c r="A240" t="e">
        <f>#REF!*3600</f>
        <v>#REF!</v>
      </c>
      <c r="G240">
        <f t="shared" si="17"/>
        <v>0</v>
      </c>
      <c r="H240">
        <f t="shared" si="18"/>
        <v>0</v>
      </c>
      <c r="I240" s="6">
        <f t="shared" si="19"/>
        <v>0</v>
      </c>
    </row>
    <row r="241" spans="1:9" ht="12.75">
      <c r="A241" t="e">
        <f>#REF!*3600</f>
        <v>#REF!</v>
      </c>
      <c r="G241">
        <f t="shared" si="17"/>
        <v>0</v>
      </c>
      <c r="H241">
        <f t="shared" si="18"/>
        <v>0</v>
      </c>
      <c r="I241" s="6">
        <f t="shared" si="19"/>
        <v>0</v>
      </c>
    </row>
    <row r="242" spans="1:9" ht="12.75">
      <c r="A242" t="e">
        <f>#REF!*3600</f>
        <v>#REF!</v>
      </c>
      <c r="G242">
        <f t="shared" si="17"/>
        <v>0</v>
      </c>
      <c r="H242">
        <f t="shared" si="18"/>
        <v>0</v>
      </c>
      <c r="I242" s="6">
        <f t="shared" si="19"/>
        <v>0</v>
      </c>
    </row>
    <row r="243" spans="1:9" ht="12.75">
      <c r="A243" t="e">
        <f>#REF!*3600</f>
        <v>#REF!</v>
      </c>
      <c r="G243">
        <f t="shared" si="17"/>
        <v>0</v>
      </c>
      <c r="H243">
        <f t="shared" si="18"/>
        <v>0</v>
      </c>
      <c r="I243" s="6">
        <f t="shared" si="19"/>
        <v>0</v>
      </c>
    </row>
    <row r="244" spans="1:9" ht="12.75">
      <c r="A244" t="e">
        <f>#REF!*3600</f>
        <v>#REF!</v>
      </c>
      <c r="G244">
        <f t="shared" si="17"/>
        <v>0</v>
      </c>
      <c r="H244">
        <f t="shared" si="18"/>
        <v>0</v>
      </c>
      <c r="I244" s="6">
        <f t="shared" si="19"/>
        <v>0</v>
      </c>
    </row>
    <row r="245" spans="1:9" ht="12.75">
      <c r="A245" t="e">
        <f>#REF!*3600</f>
        <v>#REF!</v>
      </c>
      <c r="G245">
        <f t="shared" si="17"/>
        <v>0</v>
      </c>
      <c r="H245">
        <f t="shared" si="18"/>
        <v>0</v>
      </c>
      <c r="I245" s="6">
        <f t="shared" si="19"/>
        <v>0</v>
      </c>
    </row>
    <row r="246" spans="1:9" ht="12.75">
      <c r="A246" t="e">
        <f>#REF!*3600</f>
        <v>#REF!</v>
      </c>
      <c r="G246">
        <f t="shared" si="17"/>
        <v>0</v>
      </c>
      <c r="H246">
        <f t="shared" si="18"/>
        <v>0</v>
      </c>
      <c r="I246" s="6">
        <f t="shared" si="19"/>
        <v>0</v>
      </c>
    </row>
    <row r="247" spans="1:9" ht="12.75">
      <c r="A247" t="e">
        <f>#REF!*3600</f>
        <v>#REF!</v>
      </c>
      <c r="G247">
        <f t="shared" si="17"/>
        <v>0</v>
      </c>
      <c r="H247">
        <f t="shared" si="18"/>
        <v>0</v>
      </c>
      <c r="I247" s="6">
        <f t="shared" si="19"/>
        <v>0</v>
      </c>
    </row>
    <row r="248" spans="1:9" ht="12.75">
      <c r="A248" t="e">
        <f>#REF!*3600</f>
        <v>#REF!</v>
      </c>
      <c r="G248">
        <f t="shared" si="17"/>
        <v>0</v>
      </c>
      <c r="H248">
        <f t="shared" si="18"/>
        <v>0</v>
      </c>
      <c r="I248" s="6">
        <f t="shared" si="19"/>
        <v>0</v>
      </c>
    </row>
    <row r="249" spans="1:9" ht="12.75">
      <c r="A249" t="e">
        <f>#REF!*3600</f>
        <v>#REF!</v>
      </c>
      <c r="G249">
        <f t="shared" si="17"/>
        <v>0</v>
      </c>
      <c r="H249">
        <f t="shared" si="18"/>
        <v>0</v>
      </c>
      <c r="I249" s="6">
        <f t="shared" si="19"/>
        <v>0</v>
      </c>
    </row>
    <row r="250" spans="1:9" ht="12.75">
      <c r="A250" t="e">
        <f>#REF!*3600</f>
        <v>#REF!</v>
      </c>
      <c r="G250">
        <f t="shared" si="17"/>
        <v>0</v>
      </c>
      <c r="H250">
        <f t="shared" si="18"/>
        <v>0</v>
      </c>
      <c r="I250" s="6">
        <f t="shared" si="19"/>
        <v>0</v>
      </c>
    </row>
    <row r="251" spans="1:9" ht="12.75">
      <c r="A251" t="e">
        <f>#REF!*3600</f>
        <v>#REF!</v>
      </c>
      <c r="G251">
        <f t="shared" si="17"/>
        <v>0</v>
      </c>
      <c r="H251">
        <f t="shared" si="18"/>
        <v>0</v>
      </c>
      <c r="I251" s="6">
        <f t="shared" si="19"/>
        <v>0</v>
      </c>
    </row>
    <row r="252" spans="1:9" ht="12.75">
      <c r="A252" t="e">
        <f>#REF!*3600</f>
        <v>#REF!</v>
      </c>
      <c r="G252">
        <f t="shared" si="17"/>
        <v>0</v>
      </c>
      <c r="H252">
        <f t="shared" si="18"/>
        <v>0</v>
      </c>
      <c r="I252" s="6">
        <f t="shared" si="19"/>
        <v>0</v>
      </c>
    </row>
    <row r="253" spans="1:9" ht="12.75">
      <c r="A253" t="e">
        <f>#REF!*3600</f>
        <v>#REF!</v>
      </c>
      <c r="G253">
        <f t="shared" si="17"/>
        <v>0</v>
      </c>
      <c r="H253">
        <f t="shared" si="18"/>
        <v>0</v>
      </c>
      <c r="I253" s="6">
        <f t="shared" si="19"/>
        <v>0</v>
      </c>
    </row>
    <row r="254" spans="1:9" ht="12.75">
      <c r="A254" t="e">
        <f>#REF!*3600</f>
        <v>#REF!</v>
      </c>
      <c r="G254">
        <f t="shared" si="17"/>
        <v>0</v>
      </c>
      <c r="H254">
        <f t="shared" si="18"/>
        <v>0</v>
      </c>
      <c r="I254" s="6">
        <f t="shared" si="19"/>
        <v>0</v>
      </c>
    </row>
    <row r="255" spans="1:9" ht="12.75">
      <c r="A255" t="e">
        <f>#REF!*3600</f>
        <v>#REF!</v>
      </c>
      <c r="G255">
        <f t="shared" si="17"/>
        <v>0</v>
      </c>
      <c r="H255">
        <f t="shared" si="18"/>
        <v>0</v>
      </c>
      <c r="I255" s="6">
        <f t="shared" si="19"/>
        <v>0</v>
      </c>
    </row>
    <row r="256" spans="1:9" ht="12.75">
      <c r="A256" t="e">
        <f>#REF!*3600</f>
        <v>#REF!</v>
      </c>
      <c r="G256">
        <f t="shared" si="17"/>
        <v>0</v>
      </c>
      <c r="H256">
        <f t="shared" si="18"/>
        <v>0</v>
      </c>
      <c r="I256" s="6">
        <f t="shared" si="19"/>
        <v>0</v>
      </c>
    </row>
    <row r="257" spans="1:9" ht="12.75">
      <c r="A257" t="e">
        <f>#REF!*3600</f>
        <v>#REF!</v>
      </c>
      <c r="G257">
        <f t="shared" si="17"/>
        <v>0</v>
      </c>
      <c r="H257">
        <f t="shared" si="18"/>
        <v>0</v>
      </c>
      <c r="I257" s="6">
        <f t="shared" si="19"/>
        <v>0</v>
      </c>
    </row>
    <row r="258" spans="1:9" ht="12.75">
      <c r="A258" t="e">
        <f>#REF!*3600</f>
        <v>#REF!</v>
      </c>
      <c r="G258">
        <f t="shared" si="17"/>
        <v>0</v>
      </c>
      <c r="H258">
        <f t="shared" si="18"/>
        <v>0</v>
      </c>
      <c r="I258" s="6">
        <f t="shared" si="19"/>
        <v>0</v>
      </c>
    </row>
    <row r="259" spans="1:9" ht="12.75">
      <c r="A259" t="e">
        <f>#REF!*3600</f>
        <v>#REF!</v>
      </c>
      <c r="G259">
        <f t="shared" si="17"/>
        <v>0</v>
      </c>
      <c r="H259">
        <f t="shared" si="18"/>
        <v>0</v>
      </c>
      <c r="I259" s="6">
        <f t="shared" si="19"/>
        <v>0</v>
      </c>
    </row>
    <row r="260" spans="1:9" ht="12.75">
      <c r="A260" t="e">
        <f>#REF!*3600</f>
        <v>#REF!</v>
      </c>
      <c r="G260">
        <f t="shared" si="17"/>
        <v>0</v>
      </c>
      <c r="H260">
        <f t="shared" si="18"/>
        <v>0</v>
      </c>
      <c r="I260" s="6">
        <f t="shared" si="19"/>
        <v>0</v>
      </c>
    </row>
    <row r="261" spans="1:9" ht="12.75">
      <c r="A261" t="e">
        <f>#REF!*3600</f>
        <v>#REF!</v>
      </c>
      <c r="G261">
        <f t="shared" si="17"/>
        <v>0</v>
      </c>
      <c r="H261">
        <f t="shared" si="18"/>
        <v>0</v>
      </c>
      <c r="I261" s="6">
        <f t="shared" si="19"/>
        <v>0</v>
      </c>
    </row>
    <row r="262" spans="1:9" ht="12.75">
      <c r="A262" t="e">
        <f>#REF!*3600</f>
        <v>#REF!</v>
      </c>
      <c r="G262">
        <f t="shared" si="17"/>
        <v>0</v>
      </c>
      <c r="H262">
        <f t="shared" si="18"/>
        <v>0</v>
      </c>
      <c r="I262" s="6">
        <f t="shared" si="19"/>
        <v>0</v>
      </c>
    </row>
    <row r="263" spans="1:9" ht="12.75">
      <c r="A263" t="e">
        <f>#REF!*3600</f>
        <v>#REF!</v>
      </c>
      <c r="G263">
        <f t="shared" si="17"/>
        <v>0</v>
      </c>
      <c r="H263">
        <f t="shared" si="18"/>
        <v>0</v>
      </c>
      <c r="I263" s="6">
        <f t="shared" si="19"/>
        <v>0</v>
      </c>
    </row>
    <row r="264" spans="1:9" ht="12.75">
      <c r="A264" t="e">
        <f>#REF!*3600</f>
        <v>#REF!</v>
      </c>
      <c r="G264">
        <f t="shared" si="17"/>
        <v>0</v>
      </c>
      <c r="H264">
        <f t="shared" si="18"/>
        <v>0</v>
      </c>
      <c r="I264" s="6">
        <f t="shared" si="19"/>
        <v>0</v>
      </c>
    </row>
    <row r="265" spans="1:9" ht="12.75">
      <c r="A265" t="e">
        <f>#REF!*3600</f>
        <v>#REF!</v>
      </c>
      <c r="G265">
        <f t="shared" si="17"/>
        <v>0</v>
      </c>
      <c r="H265">
        <f t="shared" si="18"/>
        <v>0</v>
      </c>
      <c r="I265" s="6">
        <f t="shared" si="19"/>
        <v>0</v>
      </c>
    </row>
    <row r="266" spans="1:9" ht="12.75">
      <c r="A266" t="e">
        <f>#REF!*3600</f>
        <v>#REF!</v>
      </c>
      <c r="G266">
        <f t="shared" si="17"/>
        <v>0</v>
      </c>
      <c r="H266">
        <f t="shared" si="18"/>
        <v>0</v>
      </c>
      <c r="I266" s="6">
        <f t="shared" si="19"/>
        <v>0</v>
      </c>
    </row>
    <row r="267" spans="1:9" ht="12.75">
      <c r="A267" t="e">
        <f>#REF!*3600</f>
        <v>#REF!</v>
      </c>
      <c r="G267">
        <f t="shared" si="17"/>
        <v>0</v>
      </c>
      <c r="H267">
        <f t="shared" si="18"/>
        <v>0</v>
      </c>
      <c r="I267" s="6">
        <f t="shared" si="19"/>
        <v>0</v>
      </c>
    </row>
    <row r="268" spans="1:9" ht="12.75">
      <c r="A268" t="e">
        <f>#REF!*3600</f>
        <v>#REF!</v>
      </c>
      <c r="G268">
        <f t="shared" si="17"/>
        <v>0</v>
      </c>
      <c r="H268">
        <f t="shared" si="18"/>
        <v>0</v>
      </c>
      <c r="I268" s="6">
        <f t="shared" si="19"/>
        <v>0</v>
      </c>
    </row>
    <row r="269" spans="1:9" ht="12.75">
      <c r="A269" t="e">
        <f>#REF!*3600</f>
        <v>#REF!</v>
      </c>
      <c r="G269">
        <f t="shared" si="17"/>
        <v>0</v>
      </c>
      <c r="H269">
        <f t="shared" si="18"/>
        <v>0</v>
      </c>
      <c r="I269" s="6">
        <f t="shared" si="19"/>
        <v>0</v>
      </c>
    </row>
    <row r="270" spans="1:9" ht="12.75">
      <c r="A270" t="e">
        <f>#REF!*3600</f>
        <v>#REF!</v>
      </c>
      <c r="G270">
        <f t="shared" si="17"/>
        <v>0</v>
      </c>
      <c r="H270">
        <f t="shared" si="18"/>
        <v>0</v>
      </c>
      <c r="I270" s="6">
        <f t="shared" si="19"/>
        <v>0</v>
      </c>
    </row>
    <row r="271" spans="1:9" ht="12.75">
      <c r="A271" t="e">
        <f>#REF!*3600</f>
        <v>#REF!</v>
      </c>
      <c r="G271">
        <f t="shared" si="17"/>
        <v>0</v>
      </c>
      <c r="H271">
        <f t="shared" si="18"/>
        <v>0</v>
      </c>
      <c r="I271" s="6">
        <f t="shared" si="19"/>
        <v>0</v>
      </c>
    </row>
    <row r="272" spans="1:9" ht="12.75">
      <c r="A272" t="e">
        <f>#REF!*3600</f>
        <v>#REF!</v>
      </c>
      <c r="G272">
        <f t="shared" si="17"/>
        <v>0</v>
      </c>
      <c r="H272">
        <f t="shared" si="18"/>
        <v>0</v>
      </c>
      <c r="I272" s="6">
        <f t="shared" si="19"/>
        <v>0</v>
      </c>
    </row>
    <row r="273" spans="1:9" ht="12.75">
      <c r="A273" t="e">
        <f>#REF!*3600</f>
        <v>#REF!</v>
      </c>
      <c r="G273">
        <f t="shared" si="17"/>
        <v>0</v>
      </c>
      <c r="H273">
        <f t="shared" si="18"/>
        <v>0</v>
      </c>
      <c r="I273" s="6">
        <f t="shared" si="19"/>
        <v>0</v>
      </c>
    </row>
    <row r="274" spans="1:9" ht="12.75">
      <c r="A274" t="e">
        <f>#REF!*3600</f>
        <v>#REF!</v>
      </c>
      <c r="G274">
        <f t="shared" si="17"/>
        <v>0</v>
      </c>
      <c r="H274">
        <f t="shared" si="18"/>
        <v>0</v>
      </c>
      <c r="I274" s="6">
        <f t="shared" si="19"/>
        <v>0</v>
      </c>
    </row>
    <row r="275" spans="1:9" ht="12.75">
      <c r="A275" t="e">
        <f>#REF!*3600</f>
        <v>#REF!</v>
      </c>
      <c r="G275">
        <f t="shared" si="17"/>
        <v>0</v>
      </c>
      <c r="H275">
        <f t="shared" si="18"/>
        <v>0</v>
      </c>
      <c r="I275" s="6">
        <f t="shared" si="19"/>
        <v>0</v>
      </c>
    </row>
    <row r="276" spans="1:9" ht="12.75">
      <c r="A276" t="e">
        <f>#REF!*3600</f>
        <v>#REF!</v>
      </c>
      <c r="G276">
        <f t="shared" si="17"/>
        <v>0</v>
      </c>
      <c r="H276">
        <f t="shared" si="18"/>
        <v>0</v>
      </c>
      <c r="I276" s="6">
        <f t="shared" si="19"/>
        <v>0</v>
      </c>
    </row>
    <row r="277" spans="1:9" ht="12.75">
      <c r="A277" t="e">
        <f>#REF!*3600</f>
        <v>#REF!</v>
      </c>
      <c r="G277">
        <f t="shared" si="17"/>
        <v>0</v>
      </c>
      <c r="H277">
        <f t="shared" si="18"/>
        <v>0</v>
      </c>
      <c r="I277" s="6">
        <f t="shared" si="19"/>
        <v>0</v>
      </c>
    </row>
    <row r="278" spans="1:9" ht="12.75">
      <c r="A278" t="e">
        <f>#REF!*3600</f>
        <v>#REF!</v>
      </c>
      <c r="G278">
        <f t="shared" si="17"/>
        <v>0</v>
      </c>
      <c r="H278">
        <f t="shared" si="18"/>
        <v>0</v>
      </c>
      <c r="I278" s="6">
        <f t="shared" si="19"/>
        <v>0</v>
      </c>
    </row>
    <row r="279" spans="1:9" ht="12.75">
      <c r="A279" t="e">
        <f>#REF!*3600</f>
        <v>#REF!</v>
      </c>
      <c r="G279">
        <f t="shared" si="17"/>
        <v>0</v>
      </c>
      <c r="H279">
        <f t="shared" si="18"/>
        <v>0</v>
      </c>
      <c r="I279" s="6">
        <f t="shared" si="19"/>
        <v>0</v>
      </c>
    </row>
    <row r="280" spans="1:9" ht="12.75">
      <c r="A280" t="e">
        <f>#REF!*3600</f>
        <v>#REF!</v>
      </c>
      <c r="G280">
        <f t="shared" si="17"/>
        <v>0</v>
      </c>
      <c r="H280">
        <f t="shared" si="18"/>
        <v>0</v>
      </c>
      <c r="I280" s="6">
        <f t="shared" si="19"/>
        <v>0</v>
      </c>
    </row>
    <row r="281" spans="1:9" ht="12.75">
      <c r="A281" t="e">
        <f>#REF!*3600</f>
        <v>#REF!</v>
      </c>
      <c r="G281">
        <f t="shared" si="17"/>
        <v>0</v>
      </c>
      <c r="H281">
        <f t="shared" si="18"/>
        <v>0</v>
      </c>
      <c r="I281" s="6">
        <f t="shared" si="19"/>
        <v>0</v>
      </c>
    </row>
    <row r="282" spans="1:9" ht="12.75">
      <c r="A282" t="e">
        <f>#REF!*3600</f>
        <v>#REF!</v>
      </c>
      <c r="G282">
        <f t="shared" si="17"/>
        <v>0</v>
      </c>
      <c r="H282">
        <f t="shared" si="18"/>
        <v>0</v>
      </c>
      <c r="I282" s="6">
        <f t="shared" si="19"/>
        <v>0</v>
      </c>
    </row>
    <row r="283" spans="1:9" ht="12.75">
      <c r="A283" t="e">
        <f>#REF!*3600</f>
        <v>#REF!</v>
      </c>
      <c r="G283">
        <f t="shared" si="17"/>
        <v>0</v>
      </c>
      <c r="H283">
        <f t="shared" si="18"/>
        <v>0</v>
      </c>
      <c r="I283" s="6">
        <f t="shared" si="19"/>
        <v>0</v>
      </c>
    </row>
    <row r="284" spans="1:9" ht="12.75">
      <c r="A284" t="e">
        <f>#REF!*3600</f>
        <v>#REF!</v>
      </c>
      <c r="G284">
        <f t="shared" si="17"/>
        <v>0</v>
      </c>
      <c r="H284">
        <f t="shared" si="18"/>
        <v>0</v>
      </c>
      <c r="I284" s="6">
        <f t="shared" si="19"/>
        <v>0</v>
      </c>
    </row>
    <row r="285" spans="1:9" ht="12.75">
      <c r="A285" t="e">
        <f>#REF!*3600</f>
        <v>#REF!</v>
      </c>
      <c r="G285">
        <f t="shared" si="17"/>
        <v>0</v>
      </c>
      <c r="H285">
        <f t="shared" si="18"/>
        <v>0</v>
      </c>
      <c r="I285" s="6">
        <f t="shared" si="19"/>
        <v>0</v>
      </c>
    </row>
    <row r="286" spans="1:9" ht="12.75">
      <c r="A286" t="e">
        <f>#REF!*3600</f>
        <v>#REF!</v>
      </c>
      <c r="G286">
        <f t="shared" si="17"/>
        <v>0</v>
      </c>
      <c r="H286">
        <f t="shared" si="18"/>
        <v>0</v>
      </c>
      <c r="I286" s="6">
        <f t="shared" si="19"/>
        <v>0</v>
      </c>
    </row>
    <row r="287" spans="1:9" ht="12.75">
      <c r="A287" t="e">
        <f>#REF!*3600</f>
        <v>#REF!</v>
      </c>
      <c r="G287">
        <f t="shared" si="17"/>
        <v>0</v>
      </c>
      <c r="H287">
        <f t="shared" si="18"/>
        <v>0</v>
      </c>
      <c r="I287" s="6">
        <f t="shared" si="19"/>
        <v>0</v>
      </c>
    </row>
    <row r="288" spans="1:9" ht="12.75">
      <c r="A288" t="e">
        <f>#REF!*3600</f>
        <v>#REF!</v>
      </c>
      <c r="G288">
        <f t="shared" si="17"/>
        <v>0</v>
      </c>
      <c r="H288">
        <f t="shared" si="18"/>
        <v>0</v>
      </c>
      <c r="I288" s="6">
        <f t="shared" si="19"/>
        <v>0</v>
      </c>
    </row>
    <row r="289" spans="1:9" ht="12.75">
      <c r="A289" t="e">
        <f>#REF!*3600</f>
        <v>#REF!</v>
      </c>
      <c r="G289">
        <f t="shared" si="17"/>
        <v>0</v>
      </c>
      <c r="H289">
        <f t="shared" si="18"/>
        <v>0</v>
      </c>
      <c r="I289" s="6">
        <f t="shared" si="19"/>
        <v>0</v>
      </c>
    </row>
    <row r="290" spans="1:9" ht="12.75">
      <c r="A290" t="e">
        <f>#REF!*3600</f>
        <v>#REF!</v>
      </c>
      <c r="G290">
        <f aca="true" t="shared" si="20" ref="G290:G353">(($B$19*$B$21)/($B$20*$E$19))*(1-(2*($E$19/$B$22)))*((POWER((B290/$B$19),0.333))-(0.5*(B290/$B$19)))</f>
        <v>0</v>
      </c>
      <c r="H290">
        <f aca="true" t="shared" si="21" ref="H290:H353">F290+G290</f>
        <v>0</v>
      </c>
      <c r="I290" s="6">
        <f aca="true" t="shared" si="22" ref="I290:I353">(E290-H290)*(E290-H290)</f>
        <v>0</v>
      </c>
    </row>
    <row r="291" spans="1:9" ht="12.75">
      <c r="A291" t="e">
        <f>#REF!*3600</f>
        <v>#REF!</v>
      </c>
      <c r="G291">
        <f t="shared" si="20"/>
        <v>0</v>
      </c>
      <c r="H291">
        <f t="shared" si="21"/>
        <v>0</v>
      </c>
      <c r="I291" s="6">
        <f t="shared" si="22"/>
        <v>0</v>
      </c>
    </row>
    <row r="292" spans="1:9" ht="12.75">
      <c r="A292" t="e">
        <f>#REF!*3600</f>
        <v>#REF!</v>
      </c>
      <c r="G292">
        <f t="shared" si="20"/>
        <v>0</v>
      </c>
      <c r="H292">
        <f t="shared" si="21"/>
        <v>0</v>
      </c>
      <c r="I292" s="6">
        <f t="shared" si="22"/>
        <v>0</v>
      </c>
    </row>
    <row r="293" spans="1:9" ht="12.75">
      <c r="A293" t="e">
        <f>#REF!*3600</f>
        <v>#REF!</v>
      </c>
      <c r="G293">
        <f t="shared" si="20"/>
        <v>0</v>
      </c>
      <c r="H293">
        <f t="shared" si="21"/>
        <v>0</v>
      </c>
      <c r="I293" s="6">
        <f t="shared" si="22"/>
        <v>0</v>
      </c>
    </row>
    <row r="294" spans="1:9" ht="12.75">
      <c r="A294" t="e">
        <f>#REF!*3600</f>
        <v>#REF!</v>
      </c>
      <c r="G294">
        <f t="shared" si="20"/>
        <v>0</v>
      </c>
      <c r="H294">
        <f t="shared" si="21"/>
        <v>0</v>
      </c>
      <c r="I294" s="6">
        <f t="shared" si="22"/>
        <v>0</v>
      </c>
    </row>
    <row r="295" spans="1:9" ht="12.75">
      <c r="A295" t="e">
        <f>#REF!*3600</f>
        <v>#REF!</v>
      </c>
      <c r="G295">
        <f t="shared" si="20"/>
        <v>0</v>
      </c>
      <c r="H295">
        <f t="shared" si="21"/>
        <v>0</v>
      </c>
      <c r="I295" s="6">
        <f t="shared" si="22"/>
        <v>0</v>
      </c>
    </row>
    <row r="296" spans="1:9" ht="12.75">
      <c r="A296" t="e">
        <f>#REF!*3600</f>
        <v>#REF!</v>
      </c>
      <c r="G296">
        <f t="shared" si="20"/>
        <v>0</v>
      </c>
      <c r="H296">
        <f t="shared" si="21"/>
        <v>0</v>
      </c>
      <c r="I296" s="6">
        <f t="shared" si="22"/>
        <v>0</v>
      </c>
    </row>
    <row r="297" spans="1:9" ht="12.75">
      <c r="A297" t="e">
        <f>#REF!*3600</f>
        <v>#REF!</v>
      </c>
      <c r="G297">
        <f t="shared" si="20"/>
        <v>0</v>
      </c>
      <c r="H297">
        <f t="shared" si="21"/>
        <v>0</v>
      </c>
      <c r="I297" s="6">
        <f t="shared" si="22"/>
        <v>0</v>
      </c>
    </row>
    <row r="298" spans="1:9" ht="12.75">
      <c r="A298" t="e">
        <f>#REF!*3600</f>
        <v>#REF!</v>
      </c>
      <c r="G298">
        <f t="shared" si="20"/>
        <v>0</v>
      </c>
      <c r="H298">
        <f t="shared" si="21"/>
        <v>0</v>
      </c>
      <c r="I298" s="6">
        <f t="shared" si="22"/>
        <v>0</v>
      </c>
    </row>
    <row r="299" spans="1:9" ht="12.75">
      <c r="A299" t="e">
        <f>#REF!*3600</f>
        <v>#REF!</v>
      </c>
      <c r="G299">
        <f t="shared" si="20"/>
        <v>0</v>
      </c>
      <c r="H299">
        <f t="shared" si="21"/>
        <v>0</v>
      </c>
      <c r="I299" s="6">
        <f t="shared" si="22"/>
        <v>0</v>
      </c>
    </row>
    <row r="300" spans="1:9" ht="12.75">
      <c r="A300" t="e">
        <f>#REF!*3600</f>
        <v>#REF!</v>
      </c>
      <c r="G300">
        <f t="shared" si="20"/>
        <v>0</v>
      </c>
      <c r="H300">
        <f t="shared" si="21"/>
        <v>0</v>
      </c>
      <c r="I300" s="6">
        <f t="shared" si="22"/>
        <v>0</v>
      </c>
    </row>
    <row r="301" spans="1:9" ht="12.75">
      <c r="A301" t="e">
        <f>#REF!*3600</f>
        <v>#REF!</v>
      </c>
      <c r="G301">
        <f t="shared" si="20"/>
        <v>0</v>
      </c>
      <c r="H301">
        <f t="shared" si="21"/>
        <v>0</v>
      </c>
      <c r="I301" s="6">
        <f t="shared" si="22"/>
        <v>0</v>
      </c>
    </row>
    <row r="302" spans="1:9" ht="12.75">
      <c r="A302" t="e">
        <f>#REF!*3600</f>
        <v>#REF!</v>
      </c>
      <c r="G302">
        <f t="shared" si="20"/>
        <v>0</v>
      </c>
      <c r="H302">
        <f t="shared" si="21"/>
        <v>0</v>
      </c>
      <c r="I302" s="6">
        <f t="shared" si="22"/>
        <v>0</v>
      </c>
    </row>
    <row r="303" spans="1:9" ht="12.75">
      <c r="A303" t="e">
        <f>#REF!*3600</f>
        <v>#REF!</v>
      </c>
      <c r="G303">
        <f t="shared" si="20"/>
        <v>0</v>
      </c>
      <c r="H303">
        <f t="shared" si="21"/>
        <v>0</v>
      </c>
      <c r="I303" s="6">
        <f t="shared" si="22"/>
        <v>0</v>
      </c>
    </row>
    <row r="304" spans="1:9" ht="12.75">
      <c r="A304" t="e">
        <f>#REF!*3600</f>
        <v>#REF!</v>
      </c>
      <c r="G304">
        <f t="shared" si="20"/>
        <v>0</v>
      </c>
      <c r="H304">
        <f t="shared" si="21"/>
        <v>0</v>
      </c>
      <c r="I304" s="6">
        <f t="shared" si="22"/>
        <v>0</v>
      </c>
    </row>
    <row r="305" spans="1:9" ht="12.75">
      <c r="A305" t="e">
        <f>#REF!*3600</f>
        <v>#REF!</v>
      </c>
      <c r="G305">
        <f t="shared" si="20"/>
        <v>0</v>
      </c>
      <c r="H305">
        <f t="shared" si="21"/>
        <v>0</v>
      </c>
      <c r="I305" s="6">
        <f t="shared" si="22"/>
        <v>0</v>
      </c>
    </row>
    <row r="306" spans="1:9" ht="12.75">
      <c r="A306" t="e">
        <f>#REF!*3600</f>
        <v>#REF!</v>
      </c>
      <c r="G306">
        <f t="shared" si="20"/>
        <v>0</v>
      </c>
      <c r="H306">
        <f t="shared" si="21"/>
        <v>0</v>
      </c>
      <c r="I306" s="6">
        <f t="shared" si="22"/>
        <v>0</v>
      </c>
    </row>
    <row r="307" spans="1:9" ht="12.75">
      <c r="A307" t="e">
        <f>#REF!*3600</f>
        <v>#REF!</v>
      </c>
      <c r="G307">
        <f t="shared" si="20"/>
        <v>0</v>
      </c>
      <c r="H307">
        <f t="shared" si="21"/>
        <v>0</v>
      </c>
      <c r="I307" s="6">
        <f t="shared" si="22"/>
        <v>0</v>
      </c>
    </row>
    <row r="308" spans="1:9" ht="12.75">
      <c r="A308" t="e">
        <f>#REF!*3600</f>
        <v>#REF!</v>
      </c>
      <c r="G308">
        <f t="shared" si="20"/>
        <v>0</v>
      </c>
      <c r="H308">
        <f t="shared" si="21"/>
        <v>0</v>
      </c>
      <c r="I308" s="6">
        <f t="shared" si="22"/>
        <v>0</v>
      </c>
    </row>
    <row r="309" spans="1:9" ht="12.75">
      <c r="A309" t="e">
        <f>#REF!*3600</f>
        <v>#REF!</v>
      </c>
      <c r="G309">
        <f t="shared" si="20"/>
        <v>0</v>
      </c>
      <c r="H309">
        <f t="shared" si="21"/>
        <v>0</v>
      </c>
      <c r="I309" s="6">
        <f t="shared" si="22"/>
        <v>0</v>
      </c>
    </row>
    <row r="310" spans="1:9" ht="12.75">
      <c r="A310" t="e">
        <f>#REF!*3600</f>
        <v>#REF!</v>
      </c>
      <c r="G310">
        <f t="shared" si="20"/>
        <v>0</v>
      </c>
      <c r="H310">
        <f t="shared" si="21"/>
        <v>0</v>
      </c>
      <c r="I310" s="6">
        <f t="shared" si="22"/>
        <v>0</v>
      </c>
    </row>
    <row r="311" spans="1:9" ht="12.75">
      <c r="A311" t="e">
        <f>#REF!*3600</f>
        <v>#REF!</v>
      </c>
      <c r="G311">
        <f t="shared" si="20"/>
        <v>0</v>
      </c>
      <c r="H311">
        <f t="shared" si="21"/>
        <v>0</v>
      </c>
      <c r="I311" s="6">
        <f t="shared" si="22"/>
        <v>0</v>
      </c>
    </row>
    <row r="312" spans="1:9" ht="12.75">
      <c r="A312" t="e">
        <f>#REF!*3600</f>
        <v>#REF!</v>
      </c>
      <c r="G312">
        <f t="shared" si="20"/>
        <v>0</v>
      </c>
      <c r="H312">
        <f t="shared" si="21"/>
        <v>0</v>
      </c>
      <c r="I312" s="6">
        <f t="shared" si="22"/>
        <v>0</v>
      </c>
    </row>
    <row r="313" spans="1:9" ht="12.75">
      <c r="A313" t="e">
        <f>#REF!*3600</f>
        <v>#REF!</v>
      </c>
      <c r="G313">
        <f t="shared" si="20"/>
        <v>0</v>
      </c>
      <c r="H313">
        <f t="shared" si="21"/>
        <v>0</v>
      </c>
      <c r="I313" s="6">
        <f t="shared" si="22"/>
        <v>0</v>
      </c>
    </row>
    <row r="314" spans="1:9" ht="12.75">
      <c r="A314" t="e">
        <f>#REF!*3600</f>
        <v>#REF!</v>
      </c>
      <c r="G314">
        <f t="shared" si="20"/>
        <v>0</v>
      </c>
      <c r="H314">
        <f t="shared" si="21"/>
        <v>0</v>
      </c>
      <c r="I314" s="6">
        <f t="shared" si="22"/>
        <v>0</v>
      </c>
    </row>
    <row r="315" spans="1:9" ht="12.75">
      <c r="A315" t="e">
        <f>#REF!*3600</f>
        <v>#REF!</v>
      </c>
      <c r="G315">
        <f t="shared" si="20"/>
        <v>0</v>
      </c>
      <c r="H315">
        <f t="shared" si="21"/>
        <v>0</v>
      </c>
      <c r="I315" s="6">
        <f t="shared" si="22"/>
        <v>0</v>
      </c>
    </row>
    <row r="316" spans="1:9" ht="12.75">
      <c r="A316" t="e">
        <f>#REF!*3600</f>
        <v>#REF!</v>
      </c>
      <c r="G316">
        <f t="shared" si="20"/>
        <v>0</v>
      </c>
      <c r="H316">
        <f t="shared" si="21"/>
        <v>0</v>
      </c>
      <c r="I316" s="6">
        <f t="shared" si="22"/>
        <v>0</v>
      </c>
    </row>
    <row r="317" spans="1:9" ht="12.75">
      <c r="A317" t="e">
        <f>#REF!*3600</f>
        <v>#REF!</v>
      </c>
      <c r="G317">
        <f t="shared" si="20"/>
        <v>0</v>
      </c>
      <c r="H317">
        <f t="shared" si="21"/>
        <v>0</v>
      </c>
      <c r="I317" s="6">
        <f t="shared" si="22"/>
        <v>0</v>
      </c>
    </row>
    <row r="318" spans="1:9" ht="12.75">
      <c r="A318" t="e">
        <f>#REF!*3600</f>
        <v>#REF!</v>
      </c>
      <c r="G318">
        <f t="shared" si="20"/>
        <v>0</v>
      </c>
      <c r="H318">
        <f t="shared" si="21"/>
        <v>0</v>
      </c>
      <c r="I318" s="6">
        <f t="shared" si="22"/>
        <v>0</v>
      </c>
    </row>
    <row r="319" spans="1:9" ht="12.75">
      <c r="A319" t="e">
        <f>#REF!*3600</f>
        <v>#REF!</v>
      </c>
      <c r="G319">
        <f t="shared" si="20"/>
        <v>0</v>
      </c>
      <c r="H319">
        <f t="shared" si="21"/>
        <v>0</v>
      </c>
      <c r="I319" s="6">
        <f t="shared" si="22"/>
        <v>0</v>
      </c>
    </row>
    <row r="320" spans="1:9" ht="12.75">
      <c r="A320" t="e">
        <f>#REF!*3600</f>
        <v>#REF!</v>
      </c>
      <c r="G320">
        <f t="shared" si="20"/>
        <v>0</v>
      </c>
      <c r="H320">
        <f t="shared" si="21"/>
        <v>0</v>
      </c>
      <c r="I320" s="6">
        <f t="shared" si="22"/>
        <v>0</v>
      </c>
    </row>
    <row r="321" spans="1:9" ht="12.75">
      <c r="A321" t="e">
        <f>#REF!*3600</f>
        <v>#REF!</v>
      </c>
      <c r="G321">
        <f t="shared" si="20"/>
        <v>0</v>
      </c>
      <c r="H321">
        <f t="shared" si="21"/>
        <v>0</v>
      </c>
      <c r="I321" s="6">
        <f t="shared" si="22"/>
        <v>0</v>
      </c>
    </row>
    <row r="322" spans="1:9" ht="12.75">
      <c r="A322" t="e">
        <f>#REF!*3600</f>
        <v>#REF!</v>
      </c>
      <c r="G322">
        <f t="shared" si="20"/>
        <v>0</v>
      </c>
      <c r="H322">
        <f t="shared" si="21"/>
        <v>0</v>
      </c>
      <c r="I322" s="6">
        <f t="shared" si="22"/>
        <v>0</v>
      </c>
    </row>
    <row r="323" spans="1:9" ht="12.75">
      <c r="A323" t="e">
        <f>#REF!*3600</f>
        <v>#REF!</v>
      </c>
      <c r="G323">
        <f t="shared" si="20"/>
        <v>0</v>
      </c>
      <c r="H323">
        <f t="shared" si="21"/>
        <v>0</v>
      </c>
      <c r="I323" s="6">
        <f t="shared" si="22"/>
        <v>0</v>
      </c>
    </row>
    <row r="324" spans="1:9" ht="12.75">
      <c r="A324" t="e">
        <f>#REF!*3600</f>
        <v>#REF!</v>
      </c>
      <c r="G324">
        <f t="shared" si="20"/>
        <v>0</v>
      </c>
      <c r="H324">
        <f t="shared" si="21"/>
        <v>0</v>
      </c>
      <c r="I324" s="6">
        <f t="shared" si="22"/>
        <v>0</v>
      </c>
    </row>
    <row r="325" spans="1:9" ht="12.75">
      <c r="A325" t="e">
        <f>#REF!*3600</f>
        <v>#REF!</v>
      </c>
      <c r="G325">
        <f t="shared" si="20"/>
        <v>0</v>
      </c>
      <c r="H325">
        <f t="shared" si="21"/>
        <v>0</v>
      </c>
      <c r="I325" s="6">
        <f t="shared" si="22"/>
        <v>0</v>
      </c>
    </row>
    <row r="326" spans="1:9" ht="12.75">
      <c r="A326" t="e">
        <f>#REF!*3600</f>
        <v>#REF!</v>
      </c>
      <c r="G326">
        <f t="shared" si="20"/>
        <v>0</v>
      </c>
      <c r="H326">
        <f t="shared" si="21"/>
        <v>0</v>
      </c>
      <c r="I326" s="6">
        <f t="shared" si="22"/>
        <v>0</v>
      </c>
    </row>
    <row r="327" spans="1:9" ht="12.75">
      <c r="A327" t="e">
        <f>#REF!*3600</f>
        <v>#REF!</v>
      </c>
      <c r="G327">
        <f t="shared" si="20"/>
        <v>0</v>
      </c>
      <c r="H327">
        <f t="shared" si="21"/>
        <v>0</v>
      </c>
      <c r="I327" s="6">
        <f t="shared" si="22"/>
        <v>0</v>
      </c>
    </row>
    <row r="328" spans="1:9" ht="12.75">
      <c r="A328" t="e">
        <f>#REF!*3600</f>
        <v>#REF!</v>
      </c>
      <c r="G328">
        <f t="shared" si="20"/>
        <v>0</v>
      </c>
      <c r="H328">
        <f t="shared" si="21"/>
        <v>0</v>
      </c>
      <c r="I328" s="6">
        <f t="shared" si="22"/>
        <v>0</v>
      </c>
    </row>
    <row r="329" spans="1:9" ht="12.75">
      <c r="A329" t="e">
        <f>#REF!*3600</f>
        <v>#REF!</v>
      </c>
      <c r="G329">
        <f t="shared" si="20"/>
        <v>0</v>
      </c>
      <c r="H329">
        <f t="shared" si="21"/>
        <v>0</v>
      </c>
      <c r="I329" s="6">
        <f t="shared" si="22"/>
        <v>0</v>
      </c>
    </row>
    <row r="330" spans="1:9" ht="12.75">
      <c r="A330" t="e">
        <f>#REF!*3600</f>
        <v>#REF!</v>
      </c>
      <c r="G330">
        <f t="shared" si="20"/>
        <v>0</v>
      </c>
      <c r="H330">
        <f t="shared" si="21"/>
        <v>0</v>
      </c>
      <c r="I330" s="6">
        <f t="shared" si="22"/>
        <v>0</v>
      </c>
    </row>
    <row r="331" spans="1:9" ht="12.75">
      <c r="A331" t="e">
        <f>#REF!*3600</f>
        <v>#REF!</v>
      </c>
      <c r="G331">
        <f t="shared" si="20"/>
        <v>0</v>
      </c>
      <c r="H331">
        <f t="shared" si="21"/>
        <v>0</v>
      </c>
      <c r="I331" s="6">
        <f t="shared" si="22"/>
        <v>0</v>
      </c>
    </row>
    <row r="332" spans="1:9" ht="12.75">
      <c r="A332" t="e">
        <f>#REF!*3600</f>
        <v>#REF!</v>
      </c>
      <c r="G332">
        <f t="shared" si="20"/>
        <v>0</v>
      </c>
      <c r="H332">
        <f t="shared" si="21"/>
        <v>0</v>
      </c>
      <c r="I332" s="6">
        <f t="shared" si="22"/>
        <v>0</v>
      </c>
    </row>
    <row r="333" spans="1:9" ht="12.75">
      <c r="A333" t="e">
        <f>#REF!*3600</f>
        <v>#REF!</v>
      </c>
      <c r="G333">
        <f t="shared" si="20"/>
        <v>0</v>
      </c>
      <c r="H333">
        <f t="shared" si="21"/>
        <v>0</v>
      </c>
      <c r="I333" s="6">
        <f t="shared" si="22"/>
        <v>0</v>
      </c>
    </row>
    <row r="334" spans="1:9" ht="12.75">
      <c r="A334" t="e">
        <f>#REF!*3600</f>
        <v>#REF!</v>
      </c>
      <c r="G334">
        <f t="shared" si="20"/>
        <v>0</v>
      </c>
      <c r="H334">
        <f t="shared" si="21"/>
        <v>0</v>
      </c>
      <c r="I334" s="6">
        <f t="shared" si="22"/>
        <v>0</v>
      </c>
    </row>
    <row r="335" spans="1:9" ht="12.75">
      <c r="A335" t="e">
        <f>#REF!*3600</f>
        <v>#REF!</v>
      </c>
      <c r="G335">
        <f t="shared" si="20"/>
        <v>0</v>
      </c>
      <c r="H335">
        <f t="shared" si="21"/>
        <v>0</v>
      </c>
      <c r="I335" s="6">
        <f t="shared" si="22"/>
        <v>0</v>
      </c>
    </row>
    <row r="336" spans="1:9" ht="12.75">
      <c r="A336" t="e">
        <f>#REF!*3600</f>
        <v>#REF!</v>
      </c>
      <c r="G336">
        <f t="shared" si="20"/>
        <v>0</v>
      </c>
      <c r="H336">
        <f t="shared" si="21"/>
        <v>0</v>
      </c>
      <c r="I336" s="6">
        <f t="shared" si="22"/>
        <v>0</v>
      </c>
    </row>
    <row r="337" spans="1:9" ht="12.75">
      <c r="A337" t="e">
        <f>#REF!*3600</f>
        <v>#REF!</v>
      </c>
      <c r="G337">
        <f t="shared" si="20"/>
        <v>0</v>
      </c>
      <c r="H337">
        <f t="shared" si="21"/>
        <v>0</v>
      </c>
      <c r="I337" s="6">
        <f t="shared" si="22"/>
        <v>0</v>
      </c>
    </row>
    <row r="338" spans="1:9" ht="12.75">
      <c r="A338" t="e">
        <f>#REF!*3600</f>
        <v>#REF!</v>
      </c>
      <c r="G338">
        <f t="shared" si="20"/>
        <v>0</v>
      </c>
      <c r="H338">
        <f t="shared" si="21"/>
        <v>0</v>
      </c>
      <c r="I338" s="6">
        <f t="shared" si="22"/>
        <v>0</v>
      </c>
    </row>
    <row r="339" spans="1:9" ht="12.75">
      <c r="A339" t="e">
        <f>#REF!*3600</f>
        <v>#REF!</v>
      </c>
      <c r="G339">
        <f t="shared" si="20"/>
        <v>0</v>
      </c>
      <c r="H339">
        <f t="shared" si="21"/>
        <v>0</v>
      </c>
      <c r="I339" s="6">
        <f t="shared" si="22"/>
        <v>0</v>
      </c>
    </row>
    <row r="340" spans="1:9" ht="12.75">
      <c r="A340" t="e">
        <f>#REF!*3600</f>
        <v>#REF!</v>
      </c>
      <c r="G340">
        <f t="shared" si="20"/>
        <v>0</v>
      </c>
      <c r="H340">
        <f t="shared" si="21"/>
        <v>0</v>
      </c>
      <c r="I340" s="6">
        <f t="shared" si="22"/>
        <v>0</v>
      </c>
    </row>
    <row r="341" spans="1:9" ht="12.75">
      <c r="A341" t="e">
        <f>#REF!*3600</f>
        <v>#REF!</v>
      </c>
      <c r="G341">
        <f t="shared" si="20"/>
        <v>0</v>
      </c>
      <c r="H341">
        <f t="shared" si="21"/>
        <v>0</v>
      </c>
      <c r="I341" s="6">
        <f t="shared" si="22"/>
        <v>0</v>
      </c>
    </row>
    <row r="342" spans="1:9" ht="12.75">
      <c r="A342" t="e">
        <f>#REF!*3600</f>
        <v>#REF!</v>
      </c>
      <c r="G342">
        <f t="shared" si="20"/>
        <v>0</v>
      </c>
      <c r="H342">
        <f t="shared" si="21"/>
        <v>0</v>
      </c>
      <c r="I342" s="6">
        <f t="shared" si="22"/>
        <v>0</v>
      </c>
    </row>
    <row r="343" spans="1:9" ht="12.75">
      <c r="A343" t="e">
        <f>#REF!*3600</f>
        <v>#REF!</v>
      </c>
      <c r="G343">
        <f t="shared" si="20"/>
        <v>0</v>
      </c>
      <c r="H343">
        <f t="shared" si="21"/>
        <v>0</v>
      </c>
      <c r="I343" s="6">
        <f t="shared" si="22"/>
        <v>0</v>
      </c>
    </row>
    <row r="344" spans="1:9" ht="12.75">
      <c r="A344" t="e">
        <f>#REF!*3600</f>
        <v>#REF!</v>
      </c>
      <c r="G344">
        <f t="shared" si="20"/>
        <v>0</v>
      </c>
      <c r="H344">
        <f t="shared" si="21"/>
        <v>0</v>
      </c>
      <c r="I344" s="6">
        <f t="shared" si="22"/>
        <v>0</v>
      </c>
    </row>
    <row r="345" spans="1:9" ht="12.75">
      <c r="A345" t="e">
        <f>#REF!*3600</f>
        <v>#REF!</v>
      </c>
      <c r="G345">
        <f t="shared" si="20"/>
        <v>0</v>
      </c>
      <c r="H345">
        <f t="shared" si="21"/>
        <v>0</v>
      </c>
      <c r="I345" s="6">
        <f t="shared" si="22"/>
        <v>0</v>
      </c>
    </row>
    <row r="346" spans="1:9" ht="12.75">
      <c r="A346" t="e">
        <f>#REF!*3600</f>
        <v>#REF!</v>
      </c>
      <c r="G346">
        <f t="shared" si="20"/>
        <v>0</v>
      </c>
      <c r="H346">
        <f t="shared" si="21"/>
        <v>0</v>
      </c>
      <c r="I346" s="6">
        <f t="shared" si="22"/>
        <v>0</v>
      </c>
    </row>
    <row r="347" spans="1:9" ht="12.75">
      <c r="A347" t="e">
        <f>#REF!*3600</f>
        <v>#REF!</v>
      </c>
      <c r="G347">
        <f t="shared" si="20"/>
        <v>0</v>
      </c>
      <c r="H347">
        <f t="shared" si="21"/>
        <v>0</v>
      </c>
      <c r="I347" s="6">
        <f t="shared" si="22"/>
        <v>0</v>
      </c>
    </row>
    <row r="348" spans="1:9" ht="12.75">
      <c r="A348" t="e">
        <f>#REF!*3600</f>
        <v>#REF!</v>
      </c>
      <c r="G348">
        <f t="shared" si="20"/>
        <v>0</v>
      </c>
      <c r="H348">
        <f t="shared" si="21"/>
        <v>0</v>
      </c>
      <c r="I348" s="6">
        <f t="shared" si="22"/>
        <v>0</v>
      </c>
    </row>
    <row r="349" spans="1:9" ht="12.75">
      <c r="A349" t="e">
        <f>#REF!*3600</f>
        <v>#REF!</v>
      </c>
      <c r="G349">
        <f t="shared" si="20"/>
        <v>0</v>
      </c>
      <c r="H349">
        <f t="shared" si="21"/>
        <v>0</v>
      </c>
      <c r="I349" s="6">
        <f t="shared" si="22"/>
        <v>0</v>
      </c>
    </row>
    <row r="350" spans="1:9" ht="12.75">
      <c r="A350" t="e">
        <f>#REF!*3600</f>
        <v>#REF!</v>
      </c>
      <c r="G350">
        <f t="shared" si="20"/>
        <v>0</v>
      </c>
      <c r="H350">
        <f t="shared" si="21"/>
        <v>0</v>
      </c>
      <c r="I350" s="6">
        <f t="shared" si="22"/>
        <v>0</v>
      </c>
    </row>
    <row r="351" spans="1:9" ht="12.75">
      <c r="A351" t="e">
        <f>#REF!*3600</f>
        <v>#REF!</v>
      </c>
      <c r="G351">
        <f t="shared" si="20"/>
        <v>0</v>
      </c>
      <c r="H351">
        <f t="shared" si="21"/>
        <v>0</v>
      </c>
      <c r="I351" s="6">
        <f t="shared" si="22"/>
        <v>0</v>
      </c>
    </row>
    <row r="352" spans="1:9" ht="12.75">
      <c r="A352" t="e">
        <f>#REF!*3600</f>
        <v>#REF!</v>
      </c>
      <c r="G352">
        <f t="shared" si="20"/>
        <v>0</v>
      </c>
      <c r="H352">
        <f t="shared" si="21"/>
        <v>0</v>
      </c>
      <c r="I352" s="6">
        <f t="shared" si="22"/>
        <v>0</v>
      </c>
    </row>
    <row r="353" spans="1:9" ht="12.75">
      <c r="A353" t="e">
        <f>#REF!*3600</f>
        <v>#REF!</v>
      </c>
      <c r="G353">
        <f t="shared" si="20"/>
        <v>0</v>
      </c>
      <c r="H353">
        <f t="shared" si="21"/>
        <v>0</v>
      </c>
      <c r="I353" s="6">
        <f t="shared" si="22"/>
        <v>0</v>
      </c>
    </row>
    <row r="354" spans="1:9" ht="12.75">
      <c r="A354" t="e">
        <f>#REF!*3600</f>
        <v>#REF!</v>
      </c>
      <c r="G354">
        <f aca="true" t="shared" si="23" ref="G354:G417">(($B$19*$B$21)/($B$20*$E$19))*(1-(2*($E$19/$B$22)))*((POWER((B354/$B$19),0.333))-(0.5*(B354/$B$19)))</f>
        <v>0</v>
      </c>
      <c r="H354">
        <f aca="true" t="shared" si="24" ref="H354:H417">F354+G354</f>
        <v>0</v>
      </c>
      <c r="I354" s="6">
        <f aca="true" t="shared" si="25" ref="I354:I417">(E354-H354)*(E354-H354)</f>
        <v>0</v>
      </c>
    </row>
    <row r="355" spans="1:9" ht="12.75">
      <c r="A355" t="e">
        <f>#REF!*3600</f>
        <v>#REF!</v>
      </c>
      <c r="G355">
        <f t="shared" si="23"/>
        <v>0</v>
      </c>
      <c r="H355">
        <f t="shared" si="24"/>
        <v>0</v>
      </c>
      <c r="I355" s="6">
        <f t="shared" si="25"/>
        <v>0</v>
      </c>
    </row>
    <row r="356" spans="1:9" ht="12.75">
      <c r="A356" t="e">
        <f>#REF!*3600</f>
        <v>#REF!</v>
      </c>
      <c r="G356">
        <f t="shared" si="23"/>
        <v>0</v>
      </c>
      <c r="H356">
        <f t="shared" si="24"/>
        <v>0</v>
      </c>
      <c r="I356" s="6">
        <f t="shared" si="25"/>
        <v>0</v>
      </c>
    </row>
    <row r="357" spans="1:9" ht="12.75">
      <c r="A357" t="e">
        <f>#REF!*3600</f>
        <v>#REF!</v>
      </c>
      <c r="G357">
        <f t="shared" si="23"/>
        <v>0</v>
      </c>
      <c r="H357">
        <f t="shared" si="24"/>
        <v>0</v>
      </c>
      <c r="I357" s="6">
        <f t="shared" si="25"/>
        <v>0</v>
      </c>
    </row>
    <row r="358" spans="1:9" ht="12.75">
      <c r="A358" t="e">
        <f>#REF!*3600</f>
        <v>#REF!</v>
      </c>
      <c r="G358">
        <f t="shared" si="23"/>
        <v>0</v>
      </c>
      <c r="H358">
        <f t="shared" si="24"/>
        <v>0</v>
      </c>
      <c r="I358" s="6">
        <f t="shared" si="25"/>
        <v>0</v>
      </c>
    </row>
    <row r="359" spans="1:9" ht="12.75">
      <c r="A359" t="e">
        <f>#REF!*3600</f>
        <v>#REF!</v>
      </c>
      <c r="G359">
        <f t="shared" si="23"/>
        <v>0</v>
      </c>
      <c r="H359">
        <f t="shared" si="24"/>
        <v>0</v>
      </c>
      <c r="I359" s="6">
        <f t="shared" si="25"/>
        <v>0</v>
      </c>
    </row>
    <row r="360" spans="1:9" ht="12.75">
      <c r="A360" t="e">
        <f>#REF!*3600</f>
        <v>#REF!</v>
      </c>
      <c r="G360">
        <f t="shared" si="23"/>
        <v>0</v>
      </c>
      <c r="H360">
        <f t="shared" si="24"/>
        <v>0</v>
      </c>
      <c r="I360" s="6">
        <f t="shared" si="25"/>
        <v>0</v>
      </c>
    </row>
    <row r="361" spans="1:9" ht="12.75">
      <c r="A361" t="e">
        <f>#REF!*3600</f>
        <v>#REF!</v>
      </c>
      <c r="G361">
        <f t="shared" si="23"/>
        <v>0</v>
      </c>
      <c r="H361">
        <f t="shared" si="24"/>
        <v>0</v>
      </c>
      <c r="I361" s="6">
        <f t="shared" si="25"/>
        <v>0</v>
      </c>
    </row>
    <row r="362" spans="1:9" ht="12.75">
      <c r="A362" t="e">
        <f>#REF!*3600</f>
        <v>#REF!</v>
      </c>
      <c r="G362">
        <f t="shared" si="23"/>
        <v>0</v>
      </c>
      <c r="H362">
        <f t="shared" si="24"/>
        <v>0</v>
      </c>
      <c r="I362" s="6">
        <f t="shared" si="25"/>
        <v>0</v>
      </c>
    </row>
    <row r="363" spans="1:9" ht="12.75">
      <c r="A363" t="e">
        <f>#REF!*3600</f>
        <v>#REF!</v>
      </c>
      <c r="G363">
        <f t="shared" si="23"/>
        <v>0</v>
      </c>
      <c r="H363">
        <f t="shared" si="24"/>
        <v>0</v>
      </c>
      <c r="I363" s="6">
        <f t="shared" si="25"/>
        <v>0</v>
      </c>
    </row>
    <row r="364" spans="1:9" ht="12.75">
      <c r="A364" t="e">
        <f>#REF!*3600</f>
        <v>#REF!</v>
      </c>
      <c r="G364">
        <f t="shared" si="23"/>
        <v>0</v>
      </c>
      <c r="H364">
        <f t="shared" si="24"/>
        <v>0</v>
      </c>
      <c r="I364" s="6">
        <f t="shared" si="25"/>
        <v>0</v>
      </c>
    </row>
    <row r="365" spans="1:9" ht="12.75">
      <c r="A365" t="e">
        <f>#REF!*3600</f>
        <v>#REF!</v>
      </c>
      <c r="G365">
        <f t="shared" si="23"/>
        <v>0</v>
      </c>
      <c r="H365">
        <f t="shared" si="24"/>
        <v>0</v>
      </c>
      <c r="I365" s="6">
        <f t="shared" si="25"/>
        <v>0</v>
      </c>
    </row>
    <row r="366" spans="1:9" ht="12.75">
      <c r="A366" t="e">
        <f>#REF!*3600</f>
        <v>#REF!</v>
      </c>
      <c r="G366">
        <f t="shared" si="23"/>
        <v>0</v>
      </c>
      <c r="H366">
        <f t="shared" si="24"/>
        <v>0</v>
      </c>
      <c r="I366" s="6">
        <f t="shared" si="25"/>
        <v>0</v>
      </c>
    </row>
    <row r="367" spans="1:9" ht="12.75">
      <c r="A367" t="e">
        <f>#REF!*3600</f>
        <v>#REF!</v>
      </c>
      <c r="G367">
        <f t="shared" si="23"/>
        <v>0</v>
      </c>
      <c r="H367">
        <f t="shared" si="24"/>
        <v>0</v>
      </c>
      <c r="I367" s="6">
        <f t="shared" si="25"/>
        <v>0</v>
      </c>
    </row>
    <row r="368" spans="1:9" ht="12.75">
      <c r="A368" t="e">
        <f>#REF!*3600</f>
        <v>#REF!</v>
      </c>
      <c r="G368">
        <f t="shared" si="23"/>
        <v>0</v>
      </c>
      <c r="H368">
        <f t="shared" si="24"/>
        <v>0</v>
      </c>
      <c r="I368" s="6">
        <f t="shared" si="25"/>
        <v>0</v>
      </c>
    </row>
    <row r="369" spans="1:9" ht="12.75">
      <c r="A369" t="e">
        <f>#REF!*3600</f>
        <v>#REF!</v>
      </c>
      <c r="G369">
        <f t="shared" si="23"/>
        <v>0</v>
      </c>
      <c r="H369">
        <f t="shared" si="24"/>
        <v>0</v>
      </c>
      <c r="I369" s="6">
        <f t="shared" si="25"/>
        <v>0</v>
      </c>
    </row>
    <row r="370" spans="1:9" ht="12.75">
      <c r="A370" t="e">
        <f>#REF!*3600</f>
        <v>#REF!</v>
      </c>
      <c r="G370">
        <f t="shared" si="23"/>
        <v>0</v>
      </c>
      <c r="H370">
        <f t="shared" si="24"/>
        <v>0</v>
      </c>
      <c r="I370" s="6">
        <f t="shared" si="25"/>
        <v>0</v>
      </c>
    </row>
    <row r="371" spans="1:9" ht="12.75">
      <c r="A371" t="e">
        <f>#REF!*3600</f>
        <v>#REF!</v>
      </c>
      <c r="G371">
        <f t="shared" si="23"/>
        <v>0</v>
      </c>
      <c r="H371">
        <f t="shared" si="24"/>
        <v>0</v>
      </c>
      <c r="I371" s="6">
        <f t="shared" si="25"/>
        <v>0</v>
      </c>
    </row>
    <row r="372" spans="1:9" ht="12.75">
      <c r="A372" t="e">
        <f>#REF!*3600</f>
        <v>#REF!</v>
      </c>
      <c r="G372">
        <f t="shared" si="23"/>
        <v>0</v>
      </c>
      <c r="H372">
        <f t="shared" si="24"/>
        <v>0</v>
      </c>
      <c r="I372" s="6">
        <f t="shared" si="25"/>
        <v>0</v>
      </c>
    </row>
    <row r="373" spans="1:9" ht="12.75">
      <c r="A373" t="e">
        <f>#REF!*3600</f>
        <v>#REF!</v>
      </c>
      <c r="G373">
        <f t="shared" si="23"/>
        <v>0</v>
      </c>
      <c r="H373">
        <f t="shared" si="24"/>
        <v>0</v>
      </c>
      <c r="I373" s="6">
        <f t="shared" si="25"/>
        <v>0</v>
      </c>
    </row>
    <row r="374" spans="1:9" ht="12.75">
      <c r="A374" t="e">
        <f>#REF!*3600</f>
        <v>#REF!</v>
      </c>
      <c r="G374">
        <f t="shared" si="23"/>
        <v>0</v>
      </c>
      <c r="H374">
        <f t="shared" si="24"/>
        <v>0</v>
      </c>
      <c r="I374" s="6">
        <f t="shared" si="25"/>
        <v>0</v>
      </c>
    </row>
    <row r="375" spans="1:9" ht="12.75">
      <c r="A375" t="e">
        <f>#REF!*3600</f>
        <v>#REF!</v>
      </c>
      <c r="G375">
        <f t="shared" si="23"/>
        <v>0</v>
      </c>
      <c r="H375">
        <f t="shared" si="24"/>
        <v>0</v>
      </c>
      <c r="I375" s="6">
        <f t="shared" si="25"/>
        <v>0</v>
      </c>
    </row>
    <row r="376" spans="1:9" ht="12.75">
      <c r="A376" t="e">
        <f>#REF!*3600</f>
        <v>#REF!</v>
      </c>
      <c r="G376">
        <f t="shared" si="23"/>
        <v>0</v>
      </c>
      <c r="H376">
        <f t="shared" si="24"/>
        <v>0</v>
      </c>
      <c r="I376" s="6">
        <f t="shared" si="25"/>
        <v>0</v>
      </c>
    </row>
    <row r="377" spans="1:9" ht="12.75">
      <c r="A377" t="e">
        <f>#REF!*3600</f>
        <v>#REF!</v>
      </c>
      <c r="G377">
        <f t="shared" si="23"/>
        <v>0</v>
      </c>
      <c r="H377">
        <f t="shared" si="24"/>
        <v>0</v>
      </c>
      <c r="I377" s="6">
        <f t="shared" si="25"/>
        <v>0</v>
      </c>
    </row>
    <row r="378" spans="1:9" ht="12.75">
      <c r="A378" t="e">
        <f>#REF!*3600</f>
        <v>#REF!</v>
      </c>
      <c r="G378">
        <f t="shared" si="23"/>
        <v>0</v>
      </c>
      <c r="H378">
        <f t="shared" si="24"/>
        <v>0</v>
      </c>
      <c r="I378" s="6">
        <f t="shared" si="25"/>
        <v>0</v>
      </c>
    </row>
    <row r="379" spans="1:9" ht="12.75">
      <c r="A379" t="e">
        <f>#REF!*3600</f>
        <v>#REF!</v>
      </c>
      <c r="G379">
        <f t="shared" si="23"/>
        <v>0</v>
      </c>
      <c r="H379">
        <f t="shared" si="24"/>
        <v>0</v>
      </c>
      <c r="I379" s="6">
        <f t="shared" si="25"/>
        <v>0</v>
      </c>
    </row>
    <row r="380" spans="1:9" ht="12.75">
      <c r="A380" t="e">
        <f>#REF!*3600</f>
        <v>#REF!</v>
      </c>
      <c r="G380">
        <f t="shared" si="23"/>
        <v>0</v>
      </c>
      <c r="H380">
        <f t="shared" si="24"/>
        <v>0</v>
      </c>
      <c r="I380" s="6">
        <f t="shared" si="25"/>
        <v>0</v>
      </c>
    </row>
    <row r="381" spans="1:9" ht="12.75">
      <c r="A381" t="e">
        <f>#REF!*3600</f>
        <v>#REF!</v>
      </c>
      <c r="G381">
        <f t="shared" si="23"/>
        <v>0</v>
      </c>
      <c r="H381">
        <f t="shared" si="24"/>
        <v>0</v>
      </c>
      <c r="I381" s="6">
        <f t="shared" si="25"/>
        <v>0</v>
      </c>
    </row>
    <row r="382" spans="1:9" ht="12.75">
      <c r="A382" t="e">
        <f>#REF!*3600</f>
        <v>#REF!</v>
      </c>
      <c r="G382">
        <f t="shared" si="23"/>
        <v>0</v>
      </c>
      <c r="H382">
        <f t="shared" si="24"/>
        <v>0</v>
      </c>
      <c r="I382" s="6">
        <f t="shared" si="25"/>
        <v>0</v>
      </c>
    </row>
    <row r="383" spans="1:9" ht="12.75">
      <c r="A383" t="e">
        <f>#REF!*3600</f>
        <v>#REF!</v>
      </c>
      <c r="G383">
        <f t="shared" si="23"/>
        <v>0</v>
      </c>
      <c r="H383">
        <f t="shared" si="24"/>
        <v>0</v>
      </c>
      <c r="I383" s="6">
        <f t="shared" si="25"/>
        <v>0</v>
      </c>
    </row>
    <row r="384" spans="1:9" ht="12.75">
      <c r="A384" t="e">
        <f>#REF!*3600</f>
        <v>#REF!</v>
      </c>
      <c r="G384">
        <f t="shared" si="23"/>
        <v>0</v>
      </c>
      <c r="H384">
        <f t="shared" si="24"/>
        <v>0</v>
      </c>
      <c r="I384" s="6">
        <f t="shared" si="25"/>
        <v>0</v>
      </c>
    </row>
    <row r="385" spans="1:9" ht="12.75">
      <c r="A385" t="e">
        <f>#REF!*3600</f>
        <v>#REF!</v>
      </c>
      <c r="G385">
        <f t="shared" si="23"/>
        <v>0</v>
      </c>
      <c r="H385">
        <f t="shared" si="24"/>
        <v>0</v>
      </c>
      <c r="I385" s="6">
        <f t="shared" si="25"/>
        <v>0</v>
      </c>
    </row>
    <row r="386" spans="1:9" ht="12.75">
      <c r="A386" t="e">
        <f>#REF!*3600</f>
        <v>#REF!</v>
      </c>
      <c r="G386">
        <f t="shared" si="23"/>
        <v>0</v>
      </c>
      <c r="H386">
        <f t="shared" si="24"/>
        <v>0</v>
      </c>
      <c r="I386" s="6">
        <f t="shared" si="25"/>
        <v>0</v>
      </c>
    </row>
    <row r="387" spans="1:9" ht="12.75">
      <c r="A387" t="e">
        <f>#REF!*3600</f>
        <v>#REF!</v>
      </c>
      <c r="G387">
        <f t="shared" si="23"/>
        <v>0</v>
      </c>
      <c r="H387">
        <f t="shared" si="24"/>
        <v>0</v>
      </c>
      <c r="I387" s="6">
        <f t="shared" si="25"/>
        <v>0</v>
      </c>
    </row>
    <row r="388" spans="1:9" ht="12.75">
      <c r="A388" t="e">
        <f>#REF!*3600</f>
        <v>#REF!</v>
      </c>
      <c r="G388">
        <f t="shared" si="23"/>
        <v>0</v>
      </c>
      <c r="H388">
        <f t="shared" si="24"/>
        <v>0</v>
      </c>
      <c r="I388" s="6">
        <f t="shared" si="25"/>
        <v>0</v>
      </c>
    </row>
    <row r="389" spans="1:9" ht="12.75">
      <c r="A389" t="e">
        <f>#REF!*3600</f>
        <v>#REF!</v>
      </c>
      <c r="G389">
        <f t="shared" si="23"/>
        <v>0</v>
      </c>
      <c r="H389">
        <f t="shared" si="24"/>
        <v>0</v>
      </c>
      <c r="I389" s="6">
        <f t="shared" si="25"/>
        <v>0</v>
      </c>
    </row>
    <row r="390" spans="1:9" ht="12.75">
      <c r="A390" t="e">
        <f>#REF!*3600</f>
        <v>#REF!</v>
      </c>
      <c r="G390">
        <f t="shared" si="23"/>
        <v>0</v>
      </c>
      <c r="H390">
        <f t="shared" si="24"/>
        <v>0</v>
      </c>
      <c r="I390" s="6">
        <f t="shared" si="25"/>
        <v>0</v>
      </c>
    </row>
    <row r="391" spans="1:9" ht="12.75">
      <c r="A391" t="e">
        <f>#REF!*3600</f>
        <v>#REF!</v>
      </c>
      <c r="G391">
        <f t="shared" si="23"/>
        <v>0</v>
      </c>
      <c r="H391">
        <f t="shared" si="24"/>
        <v>0</v>
      </c>
      <c r="I391" s="6">
        <f t="shared" si="25"/>
        <v>0</v>
      </c>
    </row>
    <row r="392" spans="1:9" ht="12.75">
      <c r="A392" t="e">
        <f>#REF!*3600</f>
        <v>#REF!</v>
      </c>
      <c r="G392">
        <f t="shared" si="23"/>
        <v>0</v>
      </c>
      <c r="H392">
        <f t="shared" si="24"/>
        <v>0</v>
      </c>
      <c r="I392" s="6">
        <f t="shared" si="25"/>
        <v>0</v>
      </c>
    </row>
    <row r="393" spans="1:9" ht="12.75">
      <c r="A393" t="e">
        <f>#REF!*3600</f>
        <v>#REF!</v>
      </c>
      <c r="G393">
        <f t="shared" si="23"/>
        <v>0</v>
      </c>
      <c r="H393">
        <f t="shared" si="24"/>
        <v>0</v>
      </c>
      <c r="I393" s="6">
        <f t="shared" si="25"/>
        <v>0</v>
      </c>
    </row>
    <row r="394" spans="1:9" ht="12.75">
      <c r="A394" t="e">
        <f>#REF!*3600</f>
        <v>#REF!</v>
      </c>
      <c r="G394">
        <f t="shared" si="23"/>
        <v>0</v>
      </c>
      <c r="H394">
        <f t="shared" si="24"/>
        <v>0</v>
      </c>
      <c r="I394" s="6">
        <f t="shared" si="25"/>
        <v>0</v>
      </c>
    </row>
    <row r="395" spans="1:9" ht="12.75">
      <c r="A395" t="e">
        <f>#REF!*3600</f>
        <v>#REF!</v>
      </c>
      <c r="G395">
        <f t="shared" si="23"/>
        <v>0</v>
      </c>
      <c r="H395">
        <f t="shared" si="24"/>
        <v>0</v>
      </c>
      <c r="I395" s="6">
        <f t="shared" si="25"/>
        <v>0</v>
      </c>
    </row>
    <row r="396" spans="1:9" ht="12.75">
      <c r="A396" t="e">
        <f>#REF!*3600</f>
        <v>#REF!</v>
      </c>
      <c r="G396">
        <f t="shared" si="23"/>
        <v>0</v>
      </c>
      <c r="H396">
        <f t="shared" si="24"/>
        <v>0</v>
      </c>
      <c r="I396" s="6">
        <f t="shared" si="25"/>
        <v>0</v>
      </c>
    </row>
    <row r="397" spans="1:9" ht="12.75">
      <c r="A397" t="e">
        <f>#REF!*3600</f>
        <v>#REF!</v>
      </c>
      <c r="G397">
        <f t="shared" si="23"/>
        <v>0</v>
      </c>
      <c r="H397">
        <f t="shared" si="24"/>
        <v>0</v>
      </c>
      <c r="I397" s="6">
        <f t="shared" si="25"/>
        <v>0</v>
      </c>
    </row>
    <row r="398" spans="1:9" ht="12.75">
      <c r="A398" t="e">
        <f>#REF!*3600</f>
        <v>#REF!</v>
      </c>
      <c r="G398">
        <f t="shared" si="23"/>
        <v>0</v>
      </c>
      <c r="H398">
        <f t="shared" si="24"/>
        <v>0</v>
      </c>
      <c r="I398" s="6">
        <f t="shared" si="25"/>
        <v>0</v>
      </c>
    </row>
    <row r="399" spans="1:9" ht="12.75">
      <c r="A399" t="e">
        <f>#REF!*3600</f>
        <v>#REF!</v>
      </c>
      <c r="G399">
        <f t="shared" si="23"/>
        <v>0</v>
      </c>
      <c r="H399">
        <f t="shared" si="24"/>
        <v>0</v>
      </c>
      <c r="I399" s="6">
        <f t="shared" si="25"/>
        <v>0</v>
      </c>
    </row>
    <row r="400" spans="1:9" ht="12.75">
      <c r="A400" t="e">
        <f>#REF!*3600</f>
        <v>#REF!</v>
      </c>
      <c r="G400">
        <f t="shared" si="23"/>
        <v>0</v>
      </c>
      <c r="H400">
        <f t="shared" si="24"/>
        <v>0</v>
      </c>
      <c r="I400" s="6">
        <f t="shared" si="25"/>
        <v>0</v>
      </c>
    </row>
    <row r="401" spans="1:9" ht="12.75">
      <c r="A401" t="e">
        <f>#REF!*3600</f>
        <v>#REF!</v>
      </c>
      <c r="G401">
        <f t="shared" si="23"/>
        <v>0</v>
      </c>
      <c r="H401">
        <f t="shared" si="24"/>
        <v>0</v>
      </c>
      <c r="I401" s="6">
        <f t="shared" si="25"/>
        <v>0</v>
      </c>
    </row>
    <row r="402" spans="1:9" ht="12.75">
      <c r="A402" t="e">
        <f>#REF!*3600</f>
        <v>#REF!</v>
      </c>
      <c r="G402">
        <f t="shared" si="23"/>
        <v>0</v>
      </c>
      <c r="H402">
        <f t="shared" si="24"/>
        <v>0</v>
      </c>
      <c r="I402" s="6">
        <f t="shared" si="25"/>
        <v>0</v>
      </c>
    </row>
    <row r="403" spans="1:9" ht="12.75">
      <c r="A403" t="e">
        <f>#REF!*3600</f>
        <v>#REF!</v>
      </c>
      <c r="G403">
        <f t="shared" si="23"/>
        <v>0</v>
      </c>
      <c r="H403">
        <f t="shared" si="24"/>
        <v>0</v>
      </c>
      <c r="I403" s="6">
        <f t="shared" si="25"/>
        <v>0</v>
      </c>
    </row>
    <row r="404" spans="1:9" ht="12.75">
      <c r="A404" t="e">
        <f>#REF!*3600</f>
        <v>#REF!</v>
      </c>
      <c r="G404">
        <f t="shared" si="23"/>
        <v>0</v>
      </c>
      <c r="H404">
        <f t="shared" si="24"/>
        <v>0</v>
      </c>
      <c r="I404" s="6">
        <f t="shared" si="25"/>
        <v>0</v>
      </c>
    </row>
    <row r="405" spans="1:9" ht="12.75">
      <c r="A405" t="e">
        <f>#REF!*3600</f>
        <v>#REF!</v>
      </c>
      <c r="G405">
        <f t="shared" si="23"/>
        <v>0</v>
      </c>
      <c r="H405">
        <f t="shared" si="24"/>
        <v>0</v>
      </c>
      <c r="I405" s="6">
        <f t="shared" si="25"/>
        <v>0</v>
      </c>
    </row>
    <row r="406" spans="1:9" ht="12.75">
      <c r="A406" t="e">
        <f>#REF!*3600</f>
        <v>#REF!</v>
      </c>
      <c r="G406">
        <f t="shared" si="23"/>
        <v>0</v>
      </c>
      <c r="H406">
        <f t="shared" si="24"/>
        <v>0</v>
      </c>
      <c r="I406" s="6">
        <f t="shared" si="25"/>
        <v>0</v>
      </c>
    </row>
    <row r="407" spans="1:9" ht="12.75">
      <c r="A407" t="e">
        <f>#REF!*3600</f>
        <v>#REF!</v>
      </c>
      <c r="G407">
        <f t="shared" si="23"/>
        <v>0</v>
      </c>
      <c r="H407">
        <f t="shared" si="24"/>
        <v>0</v>
      </c>
      <c r="I407" s="6">
        <f t="shared" si="25"/>
        <v>0</v>
      </c>
    </row>
    <row r="408" spans="1:9" ht="12.75">
      <c r="A408" t="e">
        <f>#REF!*3600</f>
        <v>#REF!</v>
      </c>
      <c r="G408">
        <f t="shared" si="23"/>
        <v>0</v>
      </c>
      <c r="H408">
        <f t="shared" si="24"/>
        <v>0</v>
      </c>
      <c r="I408" s="6">
        <f t="shared" si="25"/>
        <v>0</v>
      </c>
    </row>
    <row r="409" spans="1:9" ht="12.75">
      <c r="A409" t="e">
        <f>#REF!*3600</f>
        <v>#REF!</v>
      </c>
      <c r="G409">
        <f t="shared" si="23"/>
        <v>0</v>
      </c>
      <c r="H409">
        <f t="shared" si="24"/>
        <v>0</v>
      </c>
      <c r="I409" s="6">
        <f t="shared" si="25"/>
        <v>0</v>
      </c>
    </row>
    <row r="410" spans="1:9" ht="12.75">
      <c r="A410" t="e">
        <f>#REF!*3600</f>
        <v>#REF!</v>
      </c>
      <c r="G410">
        <f t="shared" si="23"/>
        <v>0</v>
      </c>
      <c r="H410">
        <f t="shared" si="24"/>
        <v>0</v>
      </c>
      <c r="I410" s="6">
        <f t="shared" si="25"/>
        <v>0</v>
      </c>
    </row>
    <row r="411" spans="1:9" ht="12.75">
      <c r="A411" t="e">
        <f>#REF!*3600</f>
        <v>#REF!</v>
      </c>
      <c r="G411">
        <f t="shared" si="23"/>
        <v>0</v>
      </c>
      <c r="H411">
        <f t="shared" si="24"/>
        <v>0</v>
      </c>
      <c r="I411" s="6">
        <f t="shared" si="25"/>
        <v>0</v>
      </c>
    </row>
    <row r="412" spans="1:9" ht="12.75">
      <c r="A412" t="e">
        <f>#REF!*3600</f>
        <v>#REF!</v>
      </c>
      <c r="G412">
        <f t="shared" si="23"/>
        <v>0</v>
      </c>
      <c r="H412">
        <f t="shared" si="24"/>
        <v>0</v>
      </c>
      <c r="I412" s="6">
        <f t="shared" si="25"/>
        <v>0</v>
      </c>
    </row>
    <row r="413" spans="1:9" ht="12.75">
      <c r="A413" t="e">
        <f>#REF!*3600</f>
        <v>#REF!</v>
      </c>
      <c r="G413">
        <f t="shared" si="23"/>
        <v>0</v>
      </c>
      <c r="H413">
        <f t="shared" si="24"/>
        <v>0</v>
      </c>
      <c r="I413" s="6">
        <f t="shared" si="25"/>
        <v>0</v>
      </c>
    </row>
    <row r="414" spans="1:9" ht="12.75">
      <c r="A414" t="e">
        <f>#REF!*3600</f>
        <v>#REF!</v>
      </c>
      <c r="G414">
        <f t="shared" si="23"/>
        <v>0</v>
      </c>
      <c r="H414">
        <f t="shared" si="24"/>
        <v>0</v>
      </c>
      <c r="I414" s="6">
        <f t="shared" si="25"/>
        <v>0</v>
      </c>
    </row>
    <row r="415" spans="1:9" ht="12.75">
      <c r="A415" t="e">
        <f>#REF!*3600</f>
        <v>#REF!</v>
      </c>
      <c r="G415">
        <f t="shared" si="23"/>
        <v>0</v>
      </c>
      <c r="H415">
        <f t="shared" si="24"/>
        <v>0</v>
      </c>
      <c r="I415" s="6">
        <f t="shared" si="25"/>
        <v>0</v>
      </c>
    </row>
    <row r="416" spans="1:9" ht="12.75">
      <c r="A416" t="e">
        <f>#REF!*3600</f>
        <v>#REF!</v>
      </c>
      <c r="G416">
        <f t="shared" si="23"/>
        <v>0</v>
      </c>
      <c r="H416">
        <f t="shared" si="24"/>
        <v>0</v>
      </c>
      <c r="I416" s="6">
        <f t="shared" si="25"/>
        <v>0</v>
      </c>
    </row>
    <row r="417" spans="1:9" ht="12.75">
      <c r="A417" t="e">
        <f>#REF!*3600</f>
        <v>#REF!</v>
      </c>
      <c r="G417">
        <f t="shared" si="23"/>
        <v>0</v>
      </c>
      <c r="H417">
        <f t="shared" si="24"/>
        <v>0</v>
      </c>
      <c r="I417" s="6">
        <f t="shared" si="25"/>
        <v>0</v>
      </c>
    </row>
    <row r="418" spans="1:9" ht="12.75">
      <c r="A418" t="e">
        <f>#REF!*3600</f>
        <v>#REF!</v>
      </c>
      <c r="G418">
        <f aca="true" t="shared" si="26" ref="G418:G481">(($B$19*$B$21)/($B$20*$E$19))*(1-(2*($E$19/$B$22)))*((POWER((B418/$B$19),0.333))-(0.5*(B418/$B$19)))</f>
        <v>0</v>
      </c>
      <c r="H418">
        <f aca="true" t="shared" si="27" ref="H418:H481">F418+G418</f>
        <v>0</v>
      </c>
      <c r="I418" s="6">
        <f aca="true" t="shared" si="28" ref="I418:I448">(E418-H418)*(E418-H418)</f>
        <v>0</v>
      </c>
    </row>
    <row r="419" spans="1:9" ht="12.75">
      <c r="A419" t="e">
        <f>#REF!*3600</f>
        <v>#REF!</v>
      </c>
      <c r="G419">
        <f t="shared" si="26"/>
        <v>0</v>
      </c>
      <c r="H419">
        <f t="shared" si="27"/>
        <v>0</v>
      </c>
      <c r="I419" s="6">
        <f t="shared" si="28"/>
        <v>0</v>
      </c>
    </row>
    <row r="420" spans="1:9" ht="12.75">
      <c r="A420" t="e">
        <f>#REF!*3600</f>
        <v>#REF!</v>
      </c>
      <c r="G420">
        <f t="shared" si="26"/>
        <v>0</v>
      </c>
      <c r="H420">
        <f t="shared" si="27"/>
        <v>0</v>
      </c>
      <c r="I420" s="6">
        <f t="shared" si="28"/>
        <v>0</v>
      </c>
    </row>
    <row r="421" spans="1:9" ht="12.75">
      <c r="A421" t="e">
        <f>#REF!*3600</f>
        <v>#REF!</v>
      </c>
      <c r="G421">
        <f t="shared" si="26"/>
        <v>0</v>
      </c>
      <c r="H421">
        <f t="shared" si="27"/>
        <v>0</v>
      </c>
      <c r="I421" s="6">
        <f t="shared" si="28"/>
        <v>0</v>
      </c>
    </row>
    <row r="422" spans="1:9" ht="12.75">
      <c r="A422" t="e">
        <f>#REF!*3600</f>
        <v>#REF!</v>
      </c>
      <c r="G422">
        <f t="shared" si="26"/>
        <v>0</v>
      </c>
      <c r="H422">
        <f t="shared" si="27"/>
        <v>0</v>
      </c>
      <c r="I422" s="6">
        <f t="shared" si="28"/>
        <v>0</v>
      </c>
    </row>
    <row r="423" spans="1:9" ht="12.75">
      <c r="A423" t="e">
        <f>#REF!*3600</f>
        <v>#REF!</v>
      </c>
      <c r="G423">
        <f t="shared" si="26"/>
        <v>0</v>
      </c>
      <c r="H423">
        <f t="shared" si="27"/>
        <v>0</v>
      </c>
      <c r="I423" s="6">
        <f t="shared" si="28"/>
        <v>0</v>
      </c>
    </row>
    <row r="424" spans="1:9" ht="12.75">
      <c r="A424" t="e">
        <f>#REF!*3600</f>
        <v>#REF!</v>
      </c>
      <c r="G424">
        <f t="shared" si="26"/>
        <v>0</v>
      </c>
      <c r="H424">
        <f t="shared" si="27"/>
        <v>0</v>
      </c>
      <c r="I424" s="6">
        <f t="shared" si="28"/>
        <v>0</v>
      </c>
    </row>
    <row r="425" spans="1:9" ht="12.75">
      <c r="A425" t="e">
        <f>#REF!*3600</f>
        <v>#REF!</v>
      </c>
      <c r="G425">
        <f t="shared" si="26"/>
        <v>0</v>
      </c>
      <c r="H425">
        <f t="shared" si="27"/>
        <v>0</v>
      </c>
      <c r="I425" s="6">
        <f t="shared" si="28"/>
        <v>0</v>
      </c>
    </row>
    <row r="426" spans="1:9" ht="12.75">
      <c r="A426" t="e">
        <f>#REF!*3600</f>
        <v>#REF!</v>
      </c>
      <c r="G426">
        <f t="shared" si="26"/>
        <v>0</v>
      </c>
      <c r="H426">
        <f t="shared" si="27"/>
        <v>0</v>
      </c>
      <c r="I426" s="6">
        <f t="shared" si="28"/>
        <v>0</v>
      </c>
    </row>
    <row r="427" spans="1:9" ht="12.75">
      <c r="A427" t="e">
        <f>#REF!*3600</f>
        <v>#REF!</v>
      </c>
      <c r="G427">
        <f t="shared" si="26"/>
        <v>0</v>
      </c>
      <c r="H427">
        <f t="shared" si="27"/>
        <v>0</v>
      </c>
      <c r="I427" s="6">
        <f t="shared" si="28"/>
        <v>0</v>
      </c>
    </row>
    <row r="428" spans="1:9" ht="12.75">
      <c r="A428" t="e">
        <f>#REF!*3600</f>
        <v>#REF!</v>
      </c>
      <c r="G428">
        <f t="shared" si="26"/>
        <v>0</v>
      </c>
      <c r="H428">
        <f t="shared" si="27"/>
        <v>0</v>
      </c>
      <c r="I428" s="6">
        <f t="shared" si="28"/>
        <v>0</v>
      </c>
    </row>
    <row r="429" spans="1:9" ht="12.75">
      <c r="A429" t="e">
        <f>#REF!*3600</f>
        <v>#REF!</v>
      </c>
      <c r="G429">
        <f t="shared" si="26"/>
        <v>0</v>
      </c>
      <c r="H429">
        <f t="shared" si="27"/>
        <v>0</v>
      </c>
      <c r="I429" s="6">
        <f t="shared" si="28"/>
        <v>0</v>
      </c>
    </row>
    <row r="430" spans="1:9" ht="12.75">
      <c r="A430" t="e">
        <f>#REF!*3600</f>
        <v>#REF!</v>
      </c>
      <c r="G430">
        <f t="shared" si="26"/>
        <v>0</v>
      </c>
      <c r="H430">
        <f t="shared" si="27"/>
        <v>0</v>
      </c>
      <c r="I430" s="6">
        <f t="shared" si="28"/>
        <v>0</v>
      </c>
    </row>
    <row r="431" spans="1:9" ht="12.75">
      <c r="A431" t="e">
        <f>#REF!*3600</f>
        <v>#REF!</v>
      </c>
      <c r="G431">
        <f t="shared" si="26"/>
        <v>0</v>
      </c>
      <c r="H431">
        <f t="shared" si="27"/>
        <v>0</v>
      </c>
      <c r="I431" s="6">
        <f t="shared" si="28"/>
        <v>0</v>
      </c>
    </row>
    <row r="432" spans="1:9" ht="12.75">
      <c r="A432" t="e">
        <f>#REF!*3600</f>
        <v>#REF!</v>
      </c>
      <c r="G432">
        <f t="shared" si="26"/>
        <v>0</v>
      </c>
      <c r="H432">
        <f t="shared" si="27"/>
        <v>0</v>
      </c>
      <c r="I432" s="6">
        <f t="shared" si="28"/>
        <v>0</v>
      </c>
    </row>
    <row r="433" spans="1:9" ht="12.75">
      <c r="A433" t="e">
        <f>#REF!*3600</f>
        <v>#REF!</v>
      </c>
      <c r="G433">
        <f t="shared" si="26"/>
        <v>0</v>
      </c>
      <c r="H433">
        <f t="shared" si="27"/>
        <v>0</v>
      </c>
      <c r="I433" s="6">
        <f t="shared" si="28"/>
        <v>0</v>
      </c>
    </row>
    <row r="434" spans="1:9" ht="12.75">
      <c r="A434" t="e">
        <f>#REF!*3600</f>
        <v>#REF!</v>
      </c>
      <c r="G434">
        <f t="shared" si="26"/>
        <v>0</v>
      </c>
      <c r="H434">
        <f t="shared" si="27"/>
        <v>0</v>
      </c>
      <c r="I434" s="6">
        <f t="shared" si="28"/>
        <v>0</v>
      </c>
    </row>
    <row r="435" spans="1:9" ht="12.75">
      <c r="A435" t="e">
        <f>#REF!*3600</f>
        <v>#REF!</v>
      </c>
      <c r="G435">
        <f t="shared" si="26"/>
        <v>0</v>
      </c>
      <c r="H435">
        <f t="shared" si="27"/>
        <v>0</v>
      </c>
      <c r="I435" s="6">
        <f t="shared" si="28"/>
        <v>0</v>
      </c>
    </row>
    <row r="436" spans="1:9" ht="12.75">
      <c r="A436" t="e">
        <f>#REF!*3600</f>
        <v>#REF!</v>
      </c>
      <c r="G436">
        <f t="shared" si="26"/>
        <v>0</v>
      </c>
      <c r="H436">
        <f t="shared" si="27"/>
        <v>0</v>
      </c>
      <c r="I436" s="6">
        <f t="shared" si="28"/>
        <v>0</v>
      </c>
    </row>
    <row r="437" spans="1:9" ht="12.75">
      <c r="A437" t="e">
        <f>#REF!*3600</f>
        <v>#REF!</v>
      </c>
      <c r="G437">
        <f t="shared" si="26"/>
        <v>0</v>
      </c>
      <c r="H437">
        <f t="shared" si="27"/>
        <v>0</v>
      </c>
      <c r="I437" s="6">
        <f t="shared" si="28"/>
        <v>0</v>
      </c>
    </row>
    <row r="438" spans="1:9" ht="12.75">
      <c r="A438" t="e">
        <f>#REF!*3600</f>
        <v>#REF!</v>
      </c>
      <c r="G438">
        <f t="shared" si="26"/>
        <v>0</v>
      </c>
      <c r="H438">
        <f t="shared" si="27"/>
        <v>0</v>
      </c>
      <c r="I438" s="6">
        <f t="shared" si="28"/>
        <v>0</v>
      </c>
    </row>
    <row r="439" spans="1:9" ht="12.75">
      <c r="A439" t="e">
        <f>#REF!*3600</f>
        <v>#REF!</v>
      </c>
      <c r="G439">
        <f t="shared" si="26"/>
        <v>0</v>
      </c>
      <c r="H439">
        <f t="shared" si="27"/>
        <v>0</v>
      </c>
      <c r="I439" s="6">
        <f t="shared" si="28"/>
        <v>0</v>
      </c>
    </row>
    <row r="440" spans="1:9" ht="12.75">
      <c r="A440" t="e">
        <f>#REF!*3600</f>
        <v>#REF!</v>
      </c>
      <c r="G440">
        <f t="shared" si="26"/>
        <v>0</v>
      </c>
      <c r="H440">
        <f t="shared" si="27"/>
        <v>0</v>
      </c>
      <c r="I440" s="6">
        <f t="shared" si="28"/>
        <v>0</v>
      </c>
    </row>
    <row r="441" spans="1:9" ht="12.75">
      <c r="A441" t="e">
        <f>#REF!*3600</f>
        <v>#REF!</v>
      </c>
      <c r="G441">
        <f t="shared" si="26"/>
        <v>0</v>
      </c>
      <c r="H441">
        <f t="shared" si="27"/>
        <v>0</v>
      </c>
      <c r="I441" s="6">
        <f t="shared" si="28"/>
        <v>0</v>
      </c>
    </row>
    <row r="442" spans="1:9" ht="12.75">
      <c r="A442" t="e">
        <f>#REF!*3600</f>
        <v>#REF!</v>
      </c>
      <c r="G442">
        <f t="shared" si="26"/>
        <v>0</v>
      </c>
      <c r="H442">
        <f t="shared" si="27"/>
        <v>0</v>
      </c>
      <c r="I442" s="6">
        <f t="shared" si="28"/>
        <v>0</v>
      </c>
    </row>
    <row r="443" spans="1:9" ht="12.75">
      <c r="A443" t="e">
        <f>#REF!*3600</f>
        <v>#REF!</v>
      </c>
      <c r="G443">
        <f t="shared" si="26"/>
        <v>0</v>
      </c>
      <c r="H443">
        <f t="shared" si="27"/>
        <v>0</v>
      </c>
      <c r="I443" s="6">
        <f t="shared" si="28"/>
        <v>0</v>
      </c>
    </row>
    <row r="444" spans="1:9" ht="12.75">
      <c r="A444" t="e">
        <f>#REF!*3600</f>
        <v>#REF!</v>
      </c>
      <c r="G444">
        <f t="shared" si="26"/>
        <v>0</v>
      </c>
      <c r="H444">
        <f t="shared" si="27"/>
        <v>0</v>
      </c>
      <c r="I444" s="6">
        <f t="shared" si="28"/>
        <v>0</v>
      </c>
    </row>
    <row r="445" spans="1:9" ht="12.75">
      <c r="A445" t="e">
        <f>#REF!*3600</f>
        <v>#REF!</v>
      </c>
      <c r="G445">
        <f t="shared" si="26"/>
        <v>0</v>
      </c>
      <c r="H445">
        <f t="shared" si="27"/>
        <v>0</v>
      </c>
      <c r="I445" s="6">
        <f t="shared" si="28"/>
        <v>0</v>
      </c>
    </row>
    <row r="446" spans="1:9" ht="12.75">
      <c r="A446" t="e">
        <f>#REF!*3600</f>
        <v>#REF!</v>
      </c>
      <c r="G446">
        <f t="shared" si="26"/>
        <v>0</v>
      </c>
      <c r="H446">
        <f t="shared" si="27"/>
        <v>0</v>
      </c>
      <c r="I446" s="6">
        <f t="shared" si="28"/>
        <v>0</v>
      </c>
    </row>
    <row r="447" spans="1:9" ht="12.75">
      <c r="A447" t="e">
        <f>#REF!*3600</f>
        <v>#REF!</v>
      </c>
      <c r="G447">
        <f t="shared" si="26"/>
        <v>0</v>
      </c>
      <c r="H447">
        <f t="shared" si="27"/>
        <v>0</v>
      </c>
      <c r="I447" s="6">
        <f t="shared" si="28"/>
        <v>0</v>
      </c>
    </row>
    <row r="448" spans="1:9" ht="12.75">
      <c r="A448" t="e">
        <f>#REF!*3600</f>
        <v>#REF!</v>
      </c>
      <c r="G448">
        <f t="shared" si="26"/>
        <v>0</v>
      </c>
      <c r="H448">
        <f t="shared" si="27"/>
        <v>0</v>
      </c>
      <c r="I448" s="6">
        <f t="shared" si="28"/>
        <v>0</v>
      </c>
    </row>
    <row r="449" spans="1:8" ht="12.75">
      <c r="A449" t="e">
        <f>#REF!*3600</f>
        <v>#REF!</v>
      </c>
      <c r="G449">
        <f t="shared" si="26"/>
        <v>0</v>
      </c>
      <c r="H449">
        <f t="shared" si="27"/>
        <v>0</v>
      </c>
    </row>
    <row r="450" spans="1:8" ht="12.75">
      <c r="A450" t="e">
        <f>#REF!*3600</f>
        <v>#REF!</v>
      </c>
      <c r="G450">
        <f t="shared" si="26"/>
        <v>0</v>
      </c>
      <c r="H450">
        <f t="shared" si="27"/>
        <v>0</v>
      </c>
    </row>
    <row r="451" spans="1:8" ht="12.75">
      <c r="A451" t="e">
        <f>#REF!*3600</f>
        <v>#REF!</v>
      </c>
      <c r="G451">
        <f t="shared" si="26"/>
        <v>0</v>
      </c>
      <c r="H451">
        <f t="shared" si="27"/>
        <v>0</v>
      </c>
    </row>
    <row r="452" spans="1:8" ht="12.75">
      <c r="A452" t="e">
        <f>#REF!*3600</f>
        <v>#REF!</v>
      </c>
      <c r="G452">
        <f t="shared" si="26"/>
        <v>0</v>
      </c>
      <c r="H452">
        <f t="shared" si="27"/>
        <v>0</v>
      </c>
    </row>
    <row r="453" spans="1:8" ht="12.75">
      <c r="A453" t="e">
        <f>#REF!*3600</f>
        <v>#REF!</v>
      </c>
      <c r="G453">
        <f t="shared" si="26"/>
        <v>0</v>
      </c>
      <c r="H453">
        <f t="shared" si="27"/>
        <v>0</v>
      </c>
    </row>
    <row r="454" spans="1:8" ht="12.75">
      <c r="A454" t="e">
        <f>#REF!*3600</f>
        <v>#REF!</v>
      </c>
      <c r="G454">
        <f t="shared" si="26"/>
        <v>0</v>
      </c>
      <c r="H454">
        <f t="shared" si="27"/>
        <v>0</v>
      </c>
    </row>
    <row r="455" spans="1:8" ht="12.75">
      <c r="A455" t="e">
        <f>#REF!*3600</f>
        <v>#REF!</v>
      </c>
      <c r="G455">
        <f t="shared" si="26"/>
        <v>0</v>
      </c>
      <c r="H455">
        <f t="shared" si="27"/>
        <v>0</v>
      </c>
    </row>
    <row r="456" spans="1:8" ht="12.75">
      <c r="A456" t="e">
        <f>#REF!*3600</f>
        <v>#REF!</v>
      </c>
      <c r="G456">
        <f t="shared" si="26"/>
        <v>0</v>
      </c>
      <c r="H456">
        <f t="shared" si="27"/>
        <v>0</v>
      </c>
    </row>
    <row r="457" spans="1:8" ht="12.75">
      <c r="A457" t="e">
        <f>#REF!*3600</f>
        <v>#REF!</v>
      </c>
      <c r="G457">
        <f t="shared" si="26"/>
        <v>0</v>
      </c>
      <c r="H457">
        <f t="shared" si="27"/>
        <v>0</v>
      </c>
    </row>
    <row r="458" spans="1:8" ht="12.75">
      <c r="A458" t="e">
        <f>#REF!*3600</f>
        <v>#REF!</v>
      </c>
      <c r="G458">
        <f t="shared" si="26"/>
        <v>0</v>
      </c>
      <c r="H458">
        <f t="shared" si="27"/>
        <v>0</v>
      </c>
    </row>
    <row r="459" spans="1:8" ht="12.75">
      <c r="A459" t="e">
        <f>#REF!*3600</f>
        <v>#REF!</v>
      </c>
      <c r="G459">
        <f t="shared" si="26"/>
        <v>0</v>
      </c>
      <c r="H459">
        <f t="shared" si="27"/>
        <v>0</v>
      </c>
    </row>
    <row r="460" spans="1:8" ht="12.75">
      <c r="A460" t="e">
        <f>#REF!*3600</f>
        <v>#REF!</v>
      </c>
      <c r="G460">
        <f t="shared" si="26"/>
        <v>0</v>
      </c>
      <c r="H460">
        <f t="shared" si="27"/>
        <v>0</v>
      </c>
    </row>
    <row r="461" spans="1:8" ht="12.75">
      <c r="A461" t="e">
        <f>#REF!*3600</f>
        <v>#REF!</v>
      </c>
      <c r="G461">
        <f t="shared" si="26"/>
        <v>0</v>
      </c>
      <c r="H461">
        <f t="shared" si="27"/>
        <v>0</v>
      </c>
    </row>
    <row r="462" spans="1:8" ht="12.75">
      <c r="A462" t="e">
        <f>#REF!*3600</f>
        <v>#REF!</v>
      </c>
      <c r="G462">
        <f t="shared" si="26"/>
        <v>0</v>
      </c>
      <c r="H462">
        <f t="shared" si="27"/>
        <v>0</v>
      </c>
    </row>
    <row r="463" spans="1:8" ht="12.75">
      <c r="A463" t="e">
        <f>#REF!*3600</f>
        <v>#REF!</v>
      </c>
      <c r="G463">
        <f t="shared" si="26"/>
        <v>0</v>
      </c>
      <c r="H463">
        <f t="shared" si="27"/>
        <v>0</v>
      </c>
    </row>
    <row r="464" spans="1:8" ht="12.75">
      <c r="A464" t="e">
        <f>#REF!*3600</f>
        <v>#REF!</v>
      </c>
      <c r="G464">
        <f t="shared" si="26"/>
        <v>0</v>
      </c>
      <c r="H464">
        <f t="shared" si="27"/>
        <v>0</v>
      </c>
    </row>
    <row r="465" spans="1:8" ht="12.75">
      <c r="A465" t="e">
        <f>#REF!*3600</f>
        <v>#REF!</v>
      </c>
      <c r="G465">
        <f t="shared" si="26"/>
        <v>0</v>
      </c>
      <c r="H465">
        <f t="shared" si="27"/>
        <v>0</v>
      </c>
    </row>
    <row r="466" spans="1:8" ht="12.75">
      <c r="A466" t="e">
        <f>#REF!*3600</f>
        <v>#REF!</v>
      </c>
      <c r="G466">
        <f t="shared" si="26"/>
        <v>0</v>
      </c>
      <c r="H466">
        <f t="shared" si="27"/>
        <v>0</v>
      </c>
    </row>
    <row r="467" spans="1:8" ht="12.75">
      <c r="A467" t="e">
        <f>#REF!*3600</f>
        <v>#REF!</v>
      </c>
      <c r="G467">
        <f t="shared" si="26"/>
        <v>0</v>
      </c>
      <c r="H467">
        <f t="shared" si="27"/>
        <v>0</v>
      </c>
    </row>
    <row r="468" spans="1:8" ht="12.75">
      <c r="A468" t="e">
        <f>#REF!*3600</f>
        <v>#REF!</v>
      </c>
      <c r="G468">
        <f t="shared" si="26"/>
        <v>0</v>
      </c>
      <c r="H468">
        <f t="shared" si="27"/>
        <v>0</v>
      </c>
    </row>
    <row r="469" spans="1:8" ht="12.75">
      <c r="A469" t="e">
        <f>#REF!*3600</f>
        <v>#REF!</v>
      </c>
      <c r="G469">
        <f t="shared" si="26"/>
        <v>0</v>
      </c>
      <c r="H469">
        <f t="shared" si="27"/>
        <v>0</v>
      </c>
    </row>
    <row r="470" spans="1:8" ht="12.75">
      <c r="A470" t="e">
        <f>#REF!*3600</f>
        <v>#REF!</v>
      </c>
      <c r="G470">
        <f t="shared" si="26"/>
        <v>0</v>
      </c>
      <c r="H470">
        <f t="shared" si="27"/>
        <v>0</v>
      </c>
    </row>
    <row r="471" spans="1:8" ht="12.75">
      <c r="A471" t="e">
        <f>#REF!*3600</f>
        <v>#REF!</v>
      </c>
      <c r="G471">
        <f t="shared" si="26"/>
        <v>0</v>
      </c>
      <c r="H471">
        <f t="shared" si="27"/>
        <v>0</v>
      </c>
    </row>
    <row r="472" spans="1:8" ht="12.75">
      <c r="A472" t="e">
        <f>#REF!*3600</f>
        <v>#REF!</v>
      </c>
      <c r="G472">
        <f t="shared" si="26"/>
        <v>0</v>
      </c>
      <c r="H472">
        <f t="shared" si="27"/>
        <v>0</v>
      </c>
    </row>
    <row r="473" spans="1:8" ht="12.75">
      <c r="A473" t="e">
        <f>#REF!*3600</f>
        <v>#REF!</v>
      </c>
      <c r="G473">
        <f t="shared" si="26"/>
        <v>0</v>
      </c>
      <c r="H473">
        <f t="shared" si="27"/>
        <v>0</v>
      </c>
    </row>
    <row r="474" spans="1:8" ht="12.75">
      <c r="A474" t="e">
        <f>#REF!*3600</f>
        <v>#REF!</v>
      </c>
      <c r="G474">
        <f t="shared" si="26"/>
        <v>0</v>
      </c>
      <c r="H474">
        <f t="shared" si="27"/>
        <v>0</v>
      </c>
    </row>
    <row r="475" spans="1:8" ht="12.75">
      <c r="A475" t="e">
        <f>#REF!*3600</f>
        <v>#REF!</v>
      </c>
      <c r="G475">
        <f t="shared" si="26"/>
        <v>0</v>
      </c>
      <c r="H475">
        <f t="shared" si="27"/>
        <v>0</v>
      </c>
    </row>
    <row r="476" spans="1:8" ht="12.75">
      <c r="A476" t="e">
        <f>#REF!*3600</f>
        <v>#REF!</v>
      </c>
      <c r="G476">
        <f t="shared" si="26"/>
        <v>0</v>
      </c>
      <c r="H476">
        <f t="shared" si="27"/>
        <v>0</v>
      </c>
    </row>
    <row r="477" spans="1:8" ht="12.75">
      <c r="A477" t="e">
        <f>#REF!*3600</f>
        <v>#REF!</v>
      </c>
      <c r="G477">
        <f t="shared" si="26"/>
        <v>0</v>
      </c>
      <c r="H477">
        <f t="shared" si="27"/>
        <v>0</v>
      </c>
    </row>
    <row r="478" spans="1:8" ht="12.75">
      <c r="A478" t="e">
        <f>#REF!*3600</f>
        <v>#REF!</v>
      </c>
      <c r="G478">
        <f t="shared" si="26"/>
        <v>0</v>
      </c>
      <c r="H478">
        <f t="shared" si="27"/>
        <v>0</v>
      </c>
    </row>
    <row r="479" spans="1:8" ht="12.75">
      <c r="A479" t="e">
        <f>#REF!*3600</f>
        <v>#REF!</v>
      </c>
      <c r="G479">
        <f t="shared" si="26"/>
        <v>0</v>
      </c>
      <c r="H479">
        <f t="shared" si="27"/>
        <v>0</v>
      </c>
    </row>
    <row r="480" spans="1:8" ht="12.75">
      <c r="A480" t="e">
        <f>#REF!*3600</f>
        <v>#REF!</v>
      </c>
      <c r="G480">
        <f t="shared" si="26"/>
        <v>0</v>
      </c>
      <c r="H480">
        <f t="shared" si="27"/>
        <v>0</v>
      </c>
    </row>
    <row r="481" spans="1:8" ht="12.75">
      <c r="A481" t="e">
        <f>#REF!*3600</f>
        <v>#REF!</v>
      </c>
      <c r="G481">
        <f t="shared" si="26"/>
        <v>0</v>
      </c>
      <c r="H481">
        <f t="shared" si="27"/>
        <v>0</v>
      </c>
    </row>
    <row r="482" spans="1:8" ht="12.75">
      <c r="A482" t="e">
        <f>#REF!*3600</f>
        <v>#REF!</v>
      </c>
      <c r="G482">
        <f aca="true" t="shared" si="29" ref="G482:G545">(($B$19*$B$21)/($B$20*$E$19))*(1-(2*($E$19/$B$22)))*((POWER((B482/$B$19),0.333))-(0.5*(B482/$B$19)))</f>
        <v>0</v>
      </c>
      <c r="H482">
        <f aca="true" t="shared" si="30" ref="H482:H524">F482+G482</f>
        <v>0</v>
      </c>
    </row>
    <row r="483" spans="1:8" ht="12.75">
      <c r="A483" t="e">
        <f>#REF!*3600</f>
        <v>#REF!</v>
      </c>
      <c r="G483">
        <f t="shared" si="29"/>
        <v>0</v>
      </c>
      <c r="H483">
        <f t="shared" si="30"/>
        <v>0</v>
      </c>
    </row>
    <row r="484" spans="1:8" ht="12.75">
      <c r="A484" t="e">
        <f>#REF!*3600</f>
        <v>#REF!</v>
      </c>
      <c r="G484">
        <f t="shared" si="29"/>
        <v>0</v>
      </c>
      <c r="H484">
        <f t="shared" si="30"/>
        <v>0</v>
      </c>
    </row>
    <row r="485" spans="1:8" ht="12.75">
      <c r="A485" t="e">
        <f>#REF!*3600</f>
        <v>#REF!</v>
      </c>
      <c r="G485">
        <f t="shared" si="29"/>
        <v>0</v>
      </c>
      <c r="H485">
        <f t="shared" si="30"/>
        <v>0</v>
      </c>
    </row>
    <row r="486" spans="1:8" ht="12.75">
      <c r="A486" t="e">
        <f>#REF!*3600</f>
        <v>#REF!</v>
      </c>
      <c r="G486">
        <f t="shared" si="29"/>
        <v>0</v>
      </c>
      <c r="H486">
        <f t="shared" si="30"/>
        <v>0</v>
      </c>
    </row>
    <row r="487" spans="1:8" ht="12.75">
      <c r="A487" t="e">
        <f>#REF!*3600</f>
        <v>#REF!</v>
      </c>
      <c r="G487">
        <f t="shared" si="29"/>
        <v>0</v>
      </c>
      <c r="H487">
        <f t="shared" si="30"/>
        <v>0</v>
      </c>
    </row>
    <row r="488" spans="1:8" ht="12.75">
      <c r="A488" t="e">
        <f>#REF!*3600</f>
        <v>#REF!</v>
      </c>
      <c r="G488">
        <f t="shared" si="29"/>
        <v>0</v>
      </c>
      <c r="H488">
        <f t="shared" si="30"/>
        <v>0</v>
      </c>
    </row>
    <row r="489" spans="1:8" ht="12.75">
      <c r="A489" t="e">
        <f>#REF!*3600</f>
        <v>#REF!</v>
      </c>
      <c r="G489">
        <f t="shared" si="29"/>
        <v>0</v>
      </c>
      <c r="H489">
        <f t="shared" si="30"/>
        <v>0</v>
      </c>
    </row>
    <row r="490" spans="1:8" ht="12.75">
      <c r="A490" t="e">
        <f>#REF!*3600</f>
        <v>#REF!</v>
      </c>
      <c r="G490">
        <f t="shared" si="29"/>
        <v>0</v>
      </c>
      <c r="H490">
        <f t="shared" si="30"/>
        <v>0</v>
      </c>
    </row>
    <row r="491" spans="1:8" ht="12.75">
      <c r="A491" t="e">
        <f>#REF!*3600</f>
        <v>#REF!</v>
      </c>
      <c r="G491">
        <f t="shared" si="29"/>
        <v>0</v>
      </c>
      <c r="H491">
        <f t="shared" si="30"/>
        <v>0</v>
      </c>
    </row>
    <row r="492" spans="1:8" ht="12.75">
      <c r="A492" t="e">
        <f>#REF!*3600</f>
        <v>#REF!</v>
      </c>
      <c r="G492">
        <f t="shared" si="29"/>
        <v>0</v>
      </c>
      <c r="H492">
        <f t="shared" si="30"/>
        <v>0</v>
      </c>
    </row>
    <row r="493" spans="1:8" ht="12.75">
      <c r="A493" t="e">
        <f>#REF!*3600</f>
        <v>#REF!</v>
      </c>
      <c r="G493">
        <f t="shared" si="29"/>
        <v>0</v>
      </c>
      <c r="H493">
        <f t="shared" si="30"/>
        <v>0</v>
      </c>
    </row>
    <row r="494" spans="1:8" ht="12.75">
      <c r="A494" t="e">
        <f>#REF!*3600</f>
        <v>#REF!</v>
      </c>
      <c r="G494">
        <f t="shared" si="29"/>
        <v>0</v>
      </c>
      <c r="H494">
        <f t="shared" si="30"/>
        <v>0</v>
      </c>
    </row>
    <row r="495" spans="1:8" ht="12.75">
      <c r="A495" t="e">
        <f>#REF!*3600</f>
        <v>#REF!</v>
      </c>
      <c r="G495">
        <f t="shared" si="29"/>
        <v>0</v>
      </c>
      <c r="H495">
        <f t="shared" si="30"/>
        <v>0</v>
      </c>
    </row>
    <row r="496" spans="1:8" ht="12.75">
      <c r="A496" t="e">
        <f>#REF!*3600</f>
        <v>#REF!</v>
      </c>
      <c r="G496">
        <f t="shared" si="29"/>
        <v>0</v>
      </c>
      <c r="H496">
        <f t="shared" si="30"/>
        <v>0</v>
      </c>
    </row>
    <row r="497" spans="1:8" ht="12.75">
      <c r="A497" t="e">
        <f>#REF!*3600</f>
        <v>#REF!</v>
      </c>
      <c r="G497">
        <f t="shared" si="29"/>
        <v>0</v>
      </c>
      <c r="H497">
        <f t="shared" si="30"/>
        <v>0</v>
      </c>
    </row>
    <row r="498" spans="1:8" ht="12.75">
      <c r="A498" t="e">
        <f>#REF!*3600</f>
        <v>#REF!</v>
      </c>
      <c r="G498">
        <f t="shared" si="29"/>
        <v>0</v>
      </c>
      <c r="H498">
        <f t="shared" si="30"/>
        <v>0</v>
      </c>
    </row>
    <row r="499" spans="1:8" ht="12.75">
      <c r="A499" t="e">
        <f>#REF!*3600</f>
        <v>#REF!</v>
      </c>
      <c r="G499">
        <f t="shared" si="29"/>
        <v>0</v>
      </c>
      <c r="H499">
        <f t="shared" si="30"/>
        <v>0</v>
      </c>
    </row>
    <row r="500" spans="1:8" ht="12.75">
      <c r="A500" t="e">
        <f>#REF!*3600</f>
        <v>#REF!</v>
      </c>
      <c r="G500">
        <f t="shared" si="29"/>
        <v>0</v>
      </c>
      <c r="H500">
        <f t="shared" si="30"/>
        <v>0</v>
      </c>
    </row>
    <row r="501" spans="1:8" ht="12.75">
      <c r="A501" t="e">
        <f>#REF!*3600</f>
        <v>#REF!</v>
      </c>
      <c r="G501">
        <f t="shared" si="29"/>
        <v>0</v>
      </c>
      <c r="H501">
        <f t="shared" si="30"/>
        <v>0</v>
      </c>
    </row>
    <row r="502" spans="1:8" ht="12.75">
      <c r="A502" t="e">
        <f>#REF!*3600</f>
        <v>#REF!</v>
      </c>
      <c r="G502">
        <f t="shared" si="29"/>
        <v>0</v>
      </c>
      <c r="H502">
        <f t="shared" si="30"/>
        <v>0</v>
      </c>
    </row>
    <row r="503" spans="1:8" ht="12.75">
      <c r="A503" t="e">
        <f>#REF!*3600</f>
        <v>#REF!</v>
      </c>
      <c r="G503">
        <f t="shared" si="29"/>
        <v>0</v>
      </c>
      <c r="H503">
        <f t="shared" si="30"/>
        <v>0</v>
      </c>
    </row>
    <row r="504" spans="1:8" ht="12.75">
      <c r="A504" t="e">
        <f>#REF!*3600</f>
        <v>#REF!</v>
      </c>
      <c r="G504">
        <f t="shared" si="29"/>
        <v>0</v>
      </c>
      <c r="H504">
        <f t="shared" si="30"/>
        <v>0</v>
      </c>
    </row>
    <row r="505" spans="1:8" ht="12.75">
      <c r="A505" t="e">
        <f>#REF!*3600</f>
        <v>#REF!</v>
      </c>
      <c r="G505">
        <f t="shared" si="29"/>
        <v>0</v>
      </c>
      <c r="H505">
        <f t="shared" si="30"/>
        <v>0</v>
      </c>
    </row>
    <row r="506" spans="1:8" ht="12.75">
      <c r="A506" t="e">
        <f>#REF!*3600</f>
        <v>#REF!</v>
      </c>
      <c r="G506">
        <f t="shared" si="29"/>
        <v>0</v>
      </c>
      <c r="H506">
        <f t="shared" si="30"/>
        <v>0</v>
      </c>
    </row>
    <row r="507" spans="1:8" ht="12.75">
      <c r="A507" t="e">
        <f>#REF!*3600</f>
        <v>#REF!</v>
      </c>
      <c r="G507">
        <f t="shared" si="29"/>
        <v>0</v>
      </c>
      <c r="H507">
        <f t="shared" si="30"/>
        <v>0</v>
      </c>
    </row>
    <row r="508" spans="1:8" ht="12.75">
      <c r="A508" t="e">
        <f>#REF!*3600</f>
        <v>#REF!</v>
      </c>
      <c r="G508">
        <f t="shared" si="29"/>
        <v>0</v>
      </c>
      <c r="H508">
        <f t="shared" si="30"/>
        <v>0</v>
      </c>
    </row>
    <row r="509" spans="1:8" ht="12.75">
      <c r="A509" t="e">
        <f>#REF!*3600</f>
        <v>#REF!</v>
      </c>
      <c r="G509">
        <f t="shared" si="29"/>
        <v>0</v>
      </c>
      <c r="H509">
        <f t="shared" si="30"/>
        <v>0</v>
      </c>
    </row>
    <row r="510" spans="1:8" ht="12.75">
      <c r="A510" t="e">
        <f>#REF!*3600</f>
        <v>#REF!</v>
      </c>
      <c r="G510">
        <f t="shared" si="29"/>
        <v>0</v>
      </c>
      <c r="H510">
        <f t="shared" si="30"/>
        <v>0</v>
      </c>
    </row>
    <row r="511" spans="1:8" ht="12.75">
      <c r="A511" t="e">
        <f>#REF!*3600</f>
        <v>#REF!</v>
      </c>
      <c r="G511">
        <f t="shared" si="29"/>
        <v>0</v>
      </c>
      <c r="H511">
        <f t="shared" si="30"/>
        <v>0</v>
      </c>
    </row>
    <row r="512" spans="1:8" ht="12.75">
      <c r="A512" t="e">
        <f>#REF!*3600</f>
        <v>#REF!</v>
      </c>
      <c r="G512">
        <f t="shared" si="29"/>
        <v>0</v>
      </c>
      <c r="H512">
        <f t="shared" si="30"/>
        <v>0</v>
      </c>
    </row>
    <row r="513" spans="1:8" ht="12.75">
      <c r="A513" t="e">
        <f>#REF!*3600</f>
        <v>#REF!</v>
      </c>
      <c r="G513">
        <f t="shared" si="29"/>
        <v>0</v>
      </c>
      <c r="H513">
        <f t="shared" si="30"/>
        <v>0</v>
      </c>
    </row>
    <row r="514" spans="1:8" ht="12.75">
      <c r="A514" t="e">
        <f>#REF!*3600</f>
        <v>#REF!</v>
      </c>
      <c r="G514">
        <f t="shared" si="29"/>
        <v>0</v>
      </c>
      <c r="H514">
        <f t="shared" si="30"/>
        <v>0</v>
      </c>
    </row>
    <row r="515" spans="1:8" ht="12.75">
      <c r="A515" t="e">
        <f>#REF!*3600</f>
        <v>#REF!</v>
      </c>
      <c r="G515">
        <f t="shared" si="29"/>
        <v>0</v>
      </c>
      <c r="H515">
        <f t="shared" si="30"/>
        <v>0</v>
      </c>
    </row>
    <row r="516" spans="1:8" ht="12.75">
      <c r="A516" t="e">
        <f>#REF!*3600</f>
        <v>#REF!</v>
      </c>
      <c r="G516">
        <f t="shared" si="29"/>
        <v>0</v>
      </c>
      <c r="H516">
        <f t="shared" si="30"/>
        <v>0</v>
      </c>
    </row>
    <row r="517" spans="1:8" ht="12.75">
      <c r="A517" t="e">
        <f>#REF!*3600</f>
        <v>#REF!</v>
      </c>
      <c r="G517">
        <f t="shared" si="29"/>
        <v>0</v>
      </c>
      <c r="H517">
        <f t="shared" si="30"/>
        <v>0</v>
      </c>
    </row>
    <row r="518" spans="1:8" ht="12.75">
      <c r="A518" t="e">
        <f>#REF!*3600</f>
        <v>#REF!</v>
      </c>
      <c r="G518">
        <f t="shared" si="29"/>
        <v>0</v>
      </c>
      <c r="H518">
        <f t="shared" si="30"/>
        <v>0</v>
      </c>
    </row>
    <row r="519" spans="1:8" ht="12.75">
      <c r="A519" t="e">
        <f>#REF!*3600</f>
        <v>#REF!</v>
      </c>
      <c r="G519">
        <f t="shared" si="29"/>
        <v>0</v>
      </c>
      <c r="H519">
        <f t="shared" si="30"/>
        <v>0</v>
      </c>
    </row>
    <row r="520" spans="1:8" ht="12.75">
      <c r="A520" t="e">
        <f>#REF!*3600</f>
        <v>#REF!</v>
      </c>
      <c r="G520">
        <f t="shared" si="29"/>
        <v>0</v>
      </c>
      <c r="H520">
        <f t="shared" si="30"/>
        <v>0</v>
      </c>
    </row>
    <row r="521" spans="1:8" ht="12.75">
      <c r="A521" t="e">
        <f>#REF!*3600</f>
        <v>#REF!</v>
      </c>
      <c r="G521">
        <f t="shared" si="29"/>
        <v>0</v>
      </c>
      <c r="H521">
        <f t="shared" si="30"/>
        <v>0</v>
      </c>
    </row>
    <row r="522" spans="1:8" ht="12.75">
      <c r="A522" t="e">
        <f>#REF!*3600</f>
        <v>#REF!</v>
      </c>
      <c r="G522">
        <f t="shared" si="29"/>
        <v>0</v>
      </c>
      <c r="H522">
        <f t="shared" si="30"/>
        <v>0</v>
      </c>
    </row>
    <row r="523" spans="1:8" ht="12.75">
      <c r="A523" t="e">
        <f>#REF!*3600</f>
        <v>#REF!</v>
      </c>
      <c r="G523">
        <f t="shared" si="29"/>
        <v>0</v>
      </c>
      <c r="H523">
        <f t="shared" si="30"/>
        <v>0</v>
      </c>
    </row>
    <row r="524" spans="1:8" ht="12.75">
      <c r="A524" t="e">
        <f>#REF!*3600</f>
        <v>#REF!</v>
      </c>
      <c r="G524">
        <f t="shared" si="29"/>
        <v>0</v>
      </c>
      <c r="H524">
        <f t="shared" si="30"/>
        <v>0</v>
      </c>
    </row>
    <row r="525" spans="1:7" ht="12.75">
      <c r="A525" t="e">
        <f>#REF!*3600</f>
        <v>#REF!</v>
      </c>
      <c r="G525">
        <f t="shared" si="29"/>
        <v>0</v>
      </c>
    </row>
    <row r="526" spans="1:7" ht="12.75">
      <c r="A526" t="e">
        <f>#REF!*3600</f>
        <v>#REF!</v>
      </c>
      <c r="G526">
        <f t="shared" si="29"/>
        <v>0</v>
      </c>
    </row>
    <row r="527" spans="1:7" ht="12.75">
      <c r="A527" t="e">
        <f>#REF!*3600</f>
        <v>#REF!</v>
      </c>
      <c r="G527">
        <f t="shared" si="29"/>
        <v>0</v>
      </c>
    </row>
    <row r="528" spans="1:7" ht="12.75">
      <c r="A528" t="e">
        <f>#REF!*3600</f>
        <v>#REF!</v>
      </c>
      <c r="G528">
        <f t="shared" si="29"/>
        <v>0</v>
      </c>
    </row>
    <row r="529" spans="1:7" ht="12.75">
      <c r="A529" t="e">
        <f>#REF!*3600</f>
        <v>#REF!</v>
      </c>
      <c r="G529">
        <f t="shared" si="29"/>
        <v>0</v>
      </c>
    </row>
    <row r="530" spans="1:7" ht="12.75">
      <c r="A530" t="e">
        <f>#REF!*3600</f>
        <v>#REF!</v>
      </c>
      <c r="G530">
        <f t="shared" si="29"/>
        <v>0</v>
      </c>
    </row>
    <row r="531" spans="1:7" ht="12.75">
      <c r="A531" t="e">
        <f>#REF!*3600</f>
        <v>#REF!</v>
      </c>
      <c r="G531">
        <f t="shared" si="29"/>
        <v>0</v>
      </c>
    </row>
    <row r="532" spans="1:7" ht="12.75">
      <c r="A532" t="e">
        <f>#REF!*3600</f>
        <v>#REF!</v>
      </c>
      <c r="G532">
        <f t="shared" si="29"/>
        <v>0</v>
      </c>
    </row>
    <row r="533" spans="1:7" ht="12.75">
      <c r="A533" t="e">
        <f>#REF!*3600</f>
        <v>#REF!</v>
      </c>
      <c r="G533">
        <f t="shared" si="29"/>
        <v>0</v>
      </c>
    </row>
    <row r="534" spans="1:7" ht="12.75">
      <c r="A534" t="e">
        <f>#REF!*3600</f>
        <v>#REF!</v>
      </c>
      <c r="G534">
        <f t="shared" si="29"/>
        <v>0</v>
      </c>
    </row>
    <row r="535" spans="1:7" ht="12.75">
      <c r="A535" t="e">
        <f>#REF!*3600</f>
        <v>#REF!</v>
      </c>
      <c r="G535">
        <f t="shared" si="29"/>
        <v>0</v>
      </c>
    </row>
    <row r="536" spans="1:7" ht="12.75">
      <c r="A536" t="e">
        <f>#REF!*3600</f>
        <v>#REF!</v>
      </c>
      <c r="G536">
        <f t="shared" si="29"/>
        <v>0</v>
      </c>
    </row>
    <row r="537" spans="1:7" ht="12.75">
      <c r="A537" t="e">
        <f>#REF!*3600</f>
        <v>#REF!</v>
      </c>
      <c r="G537">
        <f t="shared" si="29"/>
        <v>0</v>
      </c>
    </row>
    <row r="538" spans="1:7" ht="12.75">
      <c r="A538" t="e">
        <f>#REF!*3600</f>
        <v>#REF!</v>
      </c>
      <c r="G538">
        <f t="shared" si="29"/>
        <v>0</v>
      </c>
    </row>
    <row r="539" spans="1:7" ht="12.75">
      <c r="A539" t="e">
        <f>#REF!*3600</f>
        <v>#REF!</v>
      </c>
      <c r="G539">
        <f t="shared" si="29"/>
        <v>0</v>
      </c>
    </row>
    <row r="540" spans="1:7" ht="12.75">
      <c r="A540" t="e">
        <f>#REF!*3600</f>
        <v>#REF!</v>
      </c>
      <c r="G540">
        <f t="shared" si="29"/>
        <v>0</v>
      </c>
    </row>
    <row r="541" spans="1:7" ht="12.75">
      <c r="A541" t="e">
        <f>#REF!*3600</f>
        <v>#REF!</v>
      </c>
      <c r="G541">
        <f t="shared" si="29"/>
        <v>0</v>
      </c>
    </row>
    <row r="542" spans="1:7" ht="12.75">
      <c r="A542" t="e">
        <f>#REF!*3600</f>
        <v>#REF!</v>
      </c>
      <c r="G542">
        <f t="shared" si="29"/>
        <v>0</v>
      </c>
    </row>
    <row r="543" spans="1:7" ht="12.75">
      <c r="A543" t="e">
        <f>#REF!*3600</f>
        <v>#REF!</v>
      </c>
      <c r="G543">
        <f t="shared" si="29"/>
        <v>0</v>
      </c>
    </row>
    <row r="544" spans="1:7" ht="12.75">
      <c r="A544" t="e">
        <f>#REF!*3600</f>
        <v>#REF!</v>
      </c>
      <c r="G544">
        <f t="shared" si="29"/>
        <v>0</v>
      </c>
    </row>
    <row r="545" spans="1:7" ht="12.75">
      <c r="A545" t="e">
        <f>#REF!*3600</f>
        <v>#REF!</v>
      </c>
      <c r="G545">
        <f t="shared" si="29"/>
        <v>0</v>
      </c>
    </row>
    <row r="546" spans="1:7" ht="12.75">
      <c r="A546" t="e">
        <f>#REF!*3600</f>
        <v>#REF!</v>
      </c>
      <c r="G546">
        <f aca="true" t="shared" si="31" ref="G546:G609">(($B$19*$B$21)/($B$20*$E$19))*(1-(2*($E$19/$B$22)))*((POWER((B546/$B$19),0.333))-(0.5*(B546/$B$19)))</f>
        <v>0</v>
      </c>
    </row>
    <row r="547" spans="1:7" ht="12.75">
      <c r="A547" t="e">
        <f>#REF!*3600</f>
        <v>#REF!</v>
      </c>
      <c r="G547">
        <f t="shared" si="31"/>
        <v>0</v>
      </c>
    </row>
    <row r="548" spans="1:7" ht="12.75">
      <c r="A548" t="e">
        <f>#REF!*3600</f>
        <v>#REF!</v>
      </c>
      <c r="G548">
        <f t="shared" si="31"/>
        <v>0</v>
      </c>
    </row>
    <row r="549" spans="1:7" ht="12.75">
      <c r="A549" t="e">
        <f>#REF!*3600</f>
        <v>#REF!</v>
      </c>
      <c r="G549">
        <f t="shared" si="31"/>
        <v>0</v>
      </c>
    </row>
    <row r="550" spans="1:7" ht="12.75">
      <c r="A550" t="e">
        <f>#REF!*3600</f>
        <v>#REF!</v>
      </c>
      <c r="G550">
        <f t="shared" si="31"/>
        <v>0</v>
      </c>
    </row>
    <row r="551" spans="1:7" ht="12.75">
      <c r="A551" t="e">
        <f>#REF!*3600</f>
        <v>#REF!</v>
      </c>
      <c r="G551">
        <f t="shared" si="31"/>
        <v>0</v>
      </c>
    </row>
    <row r="552" spans="1:7" ht="12.75">
      <c r="A552" t="e">
        <f>#REF!*3600</f>
        <v>#REF!</v>
      </c>
      <c r="G552">
        <f t="shared" si="31"/>
        <v>0</v>
      </c>
    </row>
    <row r="553" spans="1:7" ht="12.75">
      <c r="A553" t="e">
        <f>#REF!*3600</f>
        <v>#REF!</v>
      </c>
      <c r="G553">
        <f t="shared" si="31"/>
        <v>0</v>
      </c>
    </row>
    <row r="554" spans="1:7" ht="12.75">
      <c r="A554" t="e">
        <f>#REF!*3600</f>
        <v>#REF!</v>
      </c>
      <c r="G554">
        <f t="shared" si="31"/>
        <v>0</v>
      </c>
    </row>
    <row r="555" spans="1:7" ht="12.75">
      <c r="A555" t="e">
        <f>#REF!*3600</f>
        <v>#REF!</v>
      </c>
      <c r="G555">
        <f t="shared" si="31"/>
        <v>0</v>
      </c>
    </row>
    <row r="556" spans="1:7" ht="12.75">
      <c r="A556" t="e">
        <f>#REF!*3600</f>
        <v>#REF!</v>
      </c>
      <c r="G556">
        <f t="shared" si="31"/>
        <v>0</v>
      </c>
    </row>
    <row r="557" spans="1:7" ht="12.75">
      <c r="A557" t="e">
        <f>#REF!*3600</f>
        <v>#REF!</v>
      </c>
      <c r="G557">
        <f t="shared" si="31"/>
        <v>0</v>
      </c>
    </row>
    <row r="558" spans="1:7" ht="12.75">
      <c r="A558" t="e">
        <f>#REF!*3600</f>
        <v>#REF!</v>
      </c>
      <c r="G558">
        <f t="shared" si="31"/>
        <v>0</v>
      </c>
    </row>
    <row r="559" spans="1:7" ht="12.75">
      <c r="A559" t="e">
        <f>#REF!*3600</f>
        <v>#REF!</v>
      </c>
      <c r="G559">
        <f t="shared" si="31"/>
        <v>0</v>
      </c>
    </row>
    <row r="560" spans="1:7" ht="12.75">
      <c r="A560" t="e">
        <f>#REF!*3600</f>
        <v>#REF!</v>
      </c>
      <c r="G560">
        <f t="shared" si="31"/>
        <v>0</v>
      </c>
    </row>
    <row r="561" spans="1:7" ht="12.75">
      <c r="A561" t="e">
        <f>#REF!*3600</f>
        <v>#REF!</v>
      </c>
      <c r="G561">
        <f t="shared" si="31"/>
        <v>0</v>
      </c>
    </row>
    <row r="562" spans="1:7" ht="12.75">
      <c r="A562" t="e">
        <f>#REF!*3600</f>
        <v>#REF!</v>
      </c>
      <c r="G562">
        <f t="shared" si="31"/>
        <v>0</v>
      </c>
    </row>
    <row r="563" spans="1:7" ht="12.75">
      <c r="A563" t="e">
        <f>#REF!*3600</f>
        <v>#REF!</v>
      </c>
      <c r="G563">
        <f t="shared" si="31"/>
        <v>0</v>
      </c>
    </row>
    <row r="564" spans="1:7" ht="12.75">
      <c r="A564" t="e">
        <f>#REF!*3600</f>
        <v>#REF!</v>
      </c>
      <c r="G564">
        <f t="shared" si="31"/>
        <v>0</v>
      </c>
    </row>
    <row r="565" spans="1:7" ht="12.75">
      <c r="A565" t="e">
        <f>#REF!*3600</f>
        <v>#REF!</v>
      </c>
      <c r="G565">
        <f t="shared" si="31"/>
        <v>0</v>
      </c>
    </row>
    <row r="566" spans="1:7" ht="12.75">
      <c r="A566" t="e">
        <f>#REF!*3600</f>
        <v>#REF!</v>
      </c>
      <c r="G566">
        <f t="shared" si="31"/>
        <v>0</v>
      </c>
    </row>
    <row r="567" spans="1:7" ht="12.75">
      <c r="A567" t="e">
        <f>#REF!*3600</f>
        <v>#REF!</v>
      </c>
      <c r="G567">
        <f t="shared" si="31"/>
        <v>0</v>
      </c>
    </row>
    <row r="568" spans="1:7" ht="12.75">
      <c r="A568" t="e">
        <f>#REF!*3600</f>
        <v>#REF!</v>
      </c>
      <c r="G568">
        <f t="shared" si="31"/>
        <v>0</v>
      </c>
    </row>
    <row r="569" spans="1:7" ht="12.75">
      <c r="A569" t="e">
        <f>#REF!*3600</f>
        <v>#REF!</v>
      </c>
      <c r="G569">
        <f t="shared" si="31"/>
        <v>0</v>
      </c>
    </row>
    <row r="570" spans="1:7" ht="12.75">
      <c r="A570" t="e">
        <f>#REF!*3600</f>
        <v>#REF!</v>
      </c>
      <c r="G570">
        <f t="shared" si="31"/>
        <v>0</v>
      </c>
    </row>
    <row r="571" spans="1:7" ht="12.75">
      <c r="A571" t="e">
        <f>#REF!*3600</f>
        <v>#REF!</v>
      </c>
      <c r="G571">
        <f t="shared" si="31"/>
        <v>0</v>
      </c>
    </row>
    <row r="572" spans="1:7" ht="12.75">
      <c r="A572" t="e">
        <f>#REF!*3600</f>
        <v>#REF!</v>
      </c>
      <c r="G572">
        <f t="shared" si="31"/>
        <v>0</v>
      </c>
    </row>
    <row r="573" spans="1:7" ht="12.75">
      <c r="A573" t="e">
        <f>#REF!*3600</f>
        <v>#REF!</v>
      </c>
      <c r="G573">
        <f t="shared" si="31"/>
        <v>0</v>
      </c>
    </row>
    <row r="574" spans="1:7" ht="12.75">
      <c r="A574" t="e">
        <f>#REF!*3600</f>
        <v>#REF!</v>
      </c>
      <c r="G574">
        <f t="shared" si="31"/>
        <v>0</v>
      </c>
    </row>
    <row r="575" spans="1:7" ht="12.75">
      <c r="A575" t="e">
        <f>#REF!*3600</f>
        <v>#REF!</v>
      </c>
      <c r="G575">
        <f t="shared" si="31"/>
        <v>0</v>
      </c>
    </row>
    <row r="576" spans="1:7" ht="12.75">
      <c r="A576" t="e">
        <f>#REF!*3600</f>
        <v>#REF!</v>
      </c>
      <c r="G576">
        <f t="shared" si="31"/>
        <v>0</v>
      </c>
    </row>
    <row r="577" spans="1:7" ht="12.75">
      <c r="A577" t="e">
        <f>#REF!*3600</f>
        <v>#REF!</v>
      </c>
      <c r="G577">
        <f t="shared" si="31"/>
        <v>0</v>
      </c>
    </row>
    <row r="578" spans="1:7" ht="12.75">
      <c r="A578" t="e">
        <f>#REF!*3600</f>
        <v>#REF!</v>
      </c>
      <c r="G578">
        <f t="shared" si="31"/>
        <v>0</v>
      </c>
    </row>
    <row r="579" spans="1:7" ht="12.75">
      <c r="A579" t="e">
        <f>#REF!*3600</f>
        <v>#REF!</v>
      </c>
      <c r="G579">
        <f t="shared" si="31"/>
        <v>0</v>
      </c>
    </row>
    <row r="580" spans="1:7" ht="12.75">
      <c r="A580" t="e">
        <f>#REF!*3600</f>
        <v>#REF!</v>
      </c>
      <c r="G580">
        <f t="shared" si="31"/>
        <v>0</v>
      </c>
    </row>
    <row r="581" spans="1:7" ht="12.75">
      <c r="A581" t="e">
        <f>#REF!*3600</f>
        <v>#REF!</v>
      </c>
      <c r="G581">
        <f t="shared" si="31"/>
        <v>0</v>
      </c>
    </row>
    <row r="582" spans="1:7" ht="12.75">
      <c r="A582" t="e">
        <f>#REF!*3600</f>
        <v>#REF!</v>
      </c>
      <c r="G582">
        <f t="shared" si="31"/>
        <v>0</v>
      </c>
    </row>
    <row r="583" spans="1:7" ht="12.75">
      <c r="A583" t="e">
        <f>#REF!*3600</f>
        <v>#REF!</v>
      </c>
      <c r="G583">
        <f t="shared" si="31"/>
        <v>0</v>
      </c>
    </row>
    <row r="584" spans="1:7" ht="12.75">
      <c r="A584" t="e">
        <f>#REF!*3600</f>
        <v>#REF!</v>
      </c>
      <c r="G584">
        <f t="shared" si="31"/>
        <v>0</v>
      </c>
    </row>
    <row r="585" spans="1:7" ht="12.75">
      <c r="A585" t="e">
        <f>#REF!*3600</f>
        <v>#REF!</v>
      </c>
      <c r="G585">
        <f t="shared" si="31"/>
        <v>0</v>
      </c>
    </row>
    <row r="586" spans="1:7" ht="12.75">
      <c r="A586" t="e">
        <f>#REF!*3600</f>
        <v>#REF!</v>
      </c>
      <c r="G586">
        <f t="shared" si="31"/>
        <v>0</v>
      </c>
    </row>
    <row r="587" spans="1:7" ht="12.75">
      <c r="A587" t="e">
        <f>#REF!*3600</f>
        <v>#REF!</v>
      </c>
      <c r="G587">
        <f t="shared" si="31"/>
        <v>0</v>
      </c>
    </row>
    <row r="588" spans="1:7" ht="12.75">
      <c r="A588" t="e">
        <f>#REF!*3600</f>
        <v>#REF!</v>
      </c>
      <c r="G588">
        <f t="shared" si="31"/>
        <v>0</v>
      </c>
    </row>
    <row r="589" spans="1:7" ht="12.75">
      <c r="A589" t="e">
        <f>#REF!*3600</f>
        <v>#REF!</v>
      </c>
      <c r="G589">
        <f t="shared" si="31"/>
        <v>0</v>
      </c>
    </row>
    <row r="590" spans="1:7" ht="12.75">
      <c r="A590" t="e">
        <f>#REF!*3600</f>
        <v>#REF!</v>
      </c>
      <c r="G590">
        <f t="shared" si="31"/>
        <v>0</v>
      </c>
    </row>
    <row r="591" spans="1:7" ht="12.75">
      <c r="A591" t="e">
        <f>#REF!*3600</f>
        <v>#REF!</v>
      </c>
      <c r="G591">
        <f t="shared" si="31"/>
        <v>0</v>
      </c>
    </row>
    <row r="592" spans="1:7" ht="12.75">
      <c r="A592" t="e">
        <f>#REF!*3600</f>
        <v>#REF!</v>
      </c>
      <c r="G592">
        <f t="shared" si="31"/>
        <v>0</v>
      </c>
    </row>
    <row r="593" spans="1:7" ht="12.75">
      <c r="A593" t="e">
        <f>#REF!*3600</f>
        <v>#REF!</v>
      </c>
      <c r="G593">
        <f t="shared" si="31"/>
        <v>0</v>
      </c>
    </row>
    <row r="594" spans="1:7" ht="12.75">
      <c r="A594" t="e">
        <f>#REF!*3600</f>
        <v>#REF!</v>
      </c>
      <c r="G594">
        <f t="shared" si="31"/>
        <v>0</v>
      </c>
    </row>
    <row r="595" spans="1:7" ht="12.75">
      <c r="A595" t="e">
        <f>#REF!*3600</f>
        <v>#REF!</v>
      </c>
      <c r="G595">
        <f t="shared" si="31"/>
        <v>0</v>
      </c>
    </row>
    <row r="596" spans="1:7" ht="12.75">
      <c r="A596" t="e">
        <f>#REF!*3600</f>
        <v>#REF!</v>
      </c>
      <c r="G596">
        <f t="shared" si="31"/>
        <v>0</v>
      </c>
    </row>
    <row r="597" spans="1:7" ht="12.75">
      <c r="A597" t="e">
        <f>#REF!*3600</f>
        <v>#REF!</v>
      </c>
      <c r="G597">
        <f t="shared" si="31"/>
        <v>0</v>
      </c>
    </row>
    <row r="598" spans="1:7" ht="12.75">
      <c r="A598" t="e">
        <f>#REF!*3600</f>
        <v>#REF!</v>
      </c>
      <c r="G598">
        <f t="shared" si="31"/>
        <v>0</v>
      </c>
    </row>
    <row r="599" spans="1:7" ht="12.75">
      <c r="A599" t="e">
        <f>#REF!*3600</f>
        <v>#REF!</v>
      </c>
      <c r="G599">
        <f t="shared" si="31"/>
        <v>0</v>
      </c>
    </row>
    <row r="600" spans="1:7" ht="12.75">
      <c r="A600" t="e">
        <f>#REF!*3600</f>
        <v>#REF!</v>
      </c>
      <c r="G600">
        <f t="shared" si="31"/>
        <v>0</v>
      </c>
    </row>
    <row r="601" spans="1:7" ht="12.75">
      <c r="A601" t="e">
        <f>#REF!*3600</f>
        <v>#REF!</v>
      </c>
      <c r="G601">
        <f t="shared" si="31"/>
        <v>0</v>
      </c>
    </row>
    <row r="602" spans="1:7" ht="12.75">
      <c r="A602" t="e">
        <f>#REF!*3600</f>
        <v>#REF!</v>
      </c>
      <c r="G602">
        <f t="shared" si="31"/>
        <v>0</v>
      </c>
    </row>
    <row r="603" spans="1:7" ht="12.75">
      <c r="A603" t="e">
        <f>#REF!*3600</f>
        <v>#REF!</v>
      </c>
      <c r="G603">
        <f t="shared" si="31"/>
        <v>0</v>
      </c>
    </row>
    <row r="604" spans="1:7" ht="12.75">
      <c r="A604" t="e">
        <f>#REF!*3600</f>
        <v>#REF!</v>
      </c>
      <c r="G604">
        <f t="shared" si="31"/>
        <v>0</v>
      </c>
    </row>
    <row r="605" spans="1:7" ht="12.75">
      <c r="A605" t="e">
        <f>#REF!*3600</f>
        <v>#REF!</v>
      </c>
      <c r="G605">
        <f t="shared" si="31"/>
        <v>0</v>
      </c>
    </row>
    <row r="606" spans="1:7" ht="12.75">
      <c r="A606" t="e">
        <f>#REF!*3600</f>
        <v>#REF!</v>
      </c>
      <c r="G606">
        <f t="shared" si="31"/>
        <v>0</v>
      </c>
    </row>
    <row r="607" spans="1:7" ht="12.75">
      <c r="A607" t="e">
        <f>#REF!*3600</f>
        <v>#REF!</v>
      </c>
      <c r="G607">
        <f t="shared" si="31"/>
        <v>0</v>
      </c>
    </row>
    <row r="608" spans="1:7" ht="12.75">
      <c r="A608" t="e">
        <f>#REF!*3600</f>
        <v>#REF!</v>
      </c>
      <c r="G608">
        <f t="shared" si="31"/>
        <v>0</v>
      </c>
    </row>
    <row r="609" spans="1:7" ht="12.75">
      <c r="A609" t="e">
        <f>#REF!*3600</f>
        <v>#REF!</v>
      </c>
      <c r="G609">
        <f t="shared" si="31"/>
        <v>0</v>
      </c>
    </row>
    <row r="610" spans="1:7" ht="12.75">
      <c r="A610" t="e">
        <f>#REF!*3600</f>
        <v>#REF!</v>
      </c>
      <c r="G610">
        <f aca="true" t="shared" si="32" ref="G610:G638">(($B$19*$B$21)/($B$20*$E$19))*(1-(2*($E$19/$B$22)))*((POWER((B610/$B$19),0.333))-(0.5*(B610/$B$19)))</f>
        <v>0</v>
      </c>
    </row>
    <row r="611" spans="1:7" ht="12.75">
      <c r="A611" t="e">
        <f>#REF!*3600</f>
        <v>#REF!</v>
      </c>
      <c r="G611">
        <f t="shared" si="32"/>
        <v>0</v>
      </c>
    </row>
    <row r="612" spans="1:7" ht="12.75">
      <c r="A612" t="e">
        <f>#REF!*3600</f>
        <v>#REF!</v>
      </c>
      <c r="G612">
        <f t="shared" si="32"/>
        <v>0</v>
      </c>
    </row>
    <row r="613" spans="1:7" ht="12.75">
      <c r="A613" t="e">
        <f>#REF!*3600</f>
        <v>#REF!</v>
      </c>
      <c r="G613">
        <f t="shared" si="32"/>
        <v>0</v>
      </c>
    </row>
    <row r="614" spans="1:7" ht="12.75">
      <c r="A614" t="e">
        <f>#REF!*3600</f>
        <v>#REF!</v>
      </c>
      <c r="G614">
        <f t="shared" si="32"/>
        <v>0</v>
      </c>
    </row>
    <row r="615" spans="1:7" ht="12.75">
      <c r="A615" t="e">
        <f>#REF!*3600</f>
        <v>#REF!</v>
      </c>
      <c r="G615">
        <f t="shared" si="32"/>
        <v>0</v>
      </c>
    </row>
    <row r="616" spans="1:7" ht="12.75">
      <c r="A616" t="e">
        <f>#REF!*3600</f>
        <v>#REF!</v>
      </c>
      <c r="G616">
        <f t="shared" si="32"/>
        <v>0</v>
      </c>
    </row>
    <row r="617" spans="1:7" ht="12.75">
      <c r="A617" t="e">
        <f>#REF!*3600</f>
        <v>#REF!</v>
      </c>
      <c r="G617">
        <f t="shared" si="32"/>
        <v>0</v>
      </c>
    </row>
    <row r="618" spans="1:7" ht="12.75">
      <c r="A618" t="e">
        <f>#REF!*3600</f>
        <v>#REF!</v>
      </c>
      <c r="G618">
        <f t="shared" si="32"/>
        <v>0</v>
      </c>
    </row>
    <row r="619" spans="1:7" ht="12.75">
      <c r="A619" t="e">
        <f>#REF!*3600</f>
        <v>#REF!</v>
      </c>
      <c r="G619">
        <f t="shared" si="32"/>
        <v>0</v>
      </c>
    </row>
    <row r="620" spans="1:7" ht="12.75">
      <c r="A620" t="e">
        <f>#REF!*3600</f>
        <v>#REF!</v>
      </c>
      <c r="G620">
        <f t="shared" si="32"/>
        <v>0</v>
      </c>
    </row>
    <row r="621" spans="1:7" ht="12.75">
      <c r="A621" t="e">
        <f>#REF!*3600</f>
        <v>#REF!</v>
      </c>
      <c r="G621">
        <f t="shared" si="32"/>
        <v>0</v>
      </c>
    </row>
    <row r="622" spans="1:7" ht="12.75">
      <c r="A622" t="e">
        <f>#REF!*3600</f>
        <v>#REF!</v>
      </c>
      <c r="G622">
        <f t="shared" si="32"/>
        <v>0</v>
      </c>
    </row>
    <row r="623" spans="1:7" ht="12.75">
      <c r="A623" t="e">
        <f>#REF!*3600</f>
        <v>#REF!</v>
      </c>
      <c r="G623">
        <f t="shared" si="32"/>
        <v>0</v>
      </c>
    </row>
    <row r="624" spans="1:7" ht="12.75">
      <c r="A624" t="e">
        <f>#REF!*3600</f>
        <v>#REF!</v>
      </c>
      <c r="G624">
        <f t="shared" si="32"/>
        <v>0</v>
      </c>
    </row>
    <row r="625" spans="1:7" ht="12.75">
      <c r="A625" t="e">
        <f>#REF!*3600</f>
        <v>#REF!</v>
      </c>
      <c r="G625">
        <f t="shared" si="32"/>
        <v>0</v>
      </c>
    </row>
    <row r="626" spans="1:7" ht="12.75">
      <c r="A626" t="e">
        <f>#REF!*3600</f>
        <v>#REF!</v>
      </c>
      <c r="G626">
        <f t="shared" si="32"/>
        <v>0</v>
      </c>
    </row>
    <row r="627" spans="1:7" ht="12.75">
      <c r="A627" t="e">
        <f>#REF!*3600</f>
        <v>#REF!</v>
      </c>
      <c r="G627">
        <f t="shared" si="32"/>
        <v>0</v>
      </c>
    </row>
    <row r="628" spans="1:7" ht="12.75">
      <c r="A628" t="e">
        <f>#REF!*3600</f>
        <v>#REF!</v>
      </c>
      <c r="G628">
        <f t="shared" si="32"/>
        <v>0</v>
      </c>
    </row>
    <row r="629" spans="1:7" ht="12.75">
      <c r="A629" t="e">
        <f>#REF!*3600</f>
        <v>#REF!</v>
      </c>
      <c r="G629">
        <f t="shared" si="32"/>
        <v>0</v>
      </c>
    </row>
    <row r="630" spans="1:7" ht="12.75">
      <c r="A630" t="e">
        <f>#REF!*3600</f>
        <v>#REF!</v>
      </c>
      <c r="G630">
        <f t="shared" si="32"/>
        <v>0</v>
      </c>
    </row>
    <row r="631" spans="1:7" ht="12.75">
      <c r="A631" t="e">
        <f>#REF!*3600</f>
        <v>#REF!</v>
      </c>
      <c r="G631">
        <f t="shared" si="32"/>
        <v>0</v>
      </c>
    </row>
    <row r="632" spans="1:7" ht="12.75">
      <c r="A632" t="e">
        <f>#REF!*3600</f>
        <v>#REF!</v>
      </c>
      <c r="G632">
        <f t="shared" si="32"/>
        <v>0</v>
      </c>
    </row>
    <row r="633" spans="1:7" ht="12.75">
      <c r="A633" t="e">
        <f>#REF!*3600</f>
        <v>#REF!</v>
      </c>
      <c r="G633">
        <f t="shared" si="32"/>
        <v>0</v>
      </c>
    </row>
    <row r="634" spans="1:7" ht="12.75">
      <c r="A634" t="e">
        <f>#REF!*3600</f>
        <v>#REF!</v>
      </c>
      <c r="G634">
        <f t="shared" si="32"/>
        <v>0</v>
      </c>
    </row>
    <row r="635" spans="1:7" ht="12.75">
      <c r="A635" t="e">
        <f>#REF!*3600</f>
        <v>#REF!</v>
      </c>
      <c r="G635">
        <f t="shared" si="32"/>
        <v>0</v>
      </c>
    </row>
    <row r="636" spans="1:7" ht="12.75">
      <c r="A636" t="e">
        <f>#REF!*3600</f>
        <v>#REF!</v>
      </c>
      <c r="G636">
        <f t="shared" si="32"/>
        <v>0</v>
      </c>
    </row>
    <row r="637" spans="1:7" ht="12.75">
      <c r="A637" t="e">
        <f>#REF!*3600</f>
        <v>#REF!</v>
      </c>
      <c r="G637">
        <f t="shared" si="32"/>
        <v>0</v>
      </c>
    </row>
    <row r="638" spans="1:7" ht="12.75">
      <c r="A638" t="e">
        <f>#REF!*3600</f>
        <v>#REF!</v>
      </c>
      <c r="G638">
        <f t="shared" si="32"/>
        <v>0</v>
      </c>
    </row>
    <row r="639" ht="12.75">
      <c r="A639" t="e">
        <f>#REF!*3600</f>
        <v>#REF!</v>
      </c>
    </row>
    <row r="640" ht="12.75">
      <c r="A640" t="e">
        <f>#REF!*3600</f>
        <v>#REF!</v>
      </c>
    </row>
    <row r="641" ht="12.75">
      <c r="A641" t="e">
        <f>#REF!*3600</f>
        <v>#REF!</v>
      </c>
    </row>
    <row r="642" ht="12.75">
      <c r="A642" t="e">
        <f>#REF!*3600</f>
        <v>#REF!</v>
      </c>
    </row>
    <row r="643" ht="12.75">
      <c r="A643" t="e">
        <f>#REF!*3600</f>
        <v>#REF!</v>
      </c>
    </row>
    <row r="644" ht="12.75">
      <c r="A644" t="e">
        <f>#REF!*3600</f>
        <v>#REF!</v>
      </c>
    </row>
    <row r="645" ht="12.75">
      <c r="A645" t="e">
        <f>#REF!*3600</f>
        <v>#REF!</v>
      </c>
    </row>
    <row r="646" ht="12.75">
      <c r="A646" t="e">
        <f>#REF!*3600</f>
        <v>#REF!</v>
      </c>
    </row>
    <row r="647" ht="12.75">
      <c r="A647" t="e">
        <f>#REF!*3600</f>
        <v>#REF!</v>
      </c>
    </row>
    <row r="648" ht="12.75">
      <c r="A648" t="e">
        <f>#REF!*3600</f>
        <v>#REF!</v>
      </c>
    </row>
    <row r="649" ht="12.75">
      <c r="A649" t="e">
        <f>#REF!*3600</f>
        <v>#REF!</v>
      </c>
    </row>
    <row r="650" ht="12.75">
      <c r="A650" t="e">
        <f>#REF!*3600</f>
        <v>#REF!</v>
      </c>
    </row>
    <row r="651" ht="12.75">
      <c r="A651" t="e">
        <f>#REF!*3600</f>
        <v>#REF!</v>
      </c>
    </row>
    <row r="652" ht="12.75">
      <c r="A652" t="e">
        <f>#REF!*3600</f>
        <v>#REF!</v>
      </c>
    </row>
    <row r="653" ht="12.75">
      <c r="A653" t="e">
        <f>#REF!*3600</f>
        <v>#REF!</v>
      </c>
    </row>
    <row r="654" ht="12.75">
      <c r="A654" t="e">
        <f>#REF!*3600</f>
        <v>#REF!</v>
      </c>
    </row>
    <row r="655" ht="12.75">
      <c r="A655" t="e">
        <f>#REF!*3600</f>
        <v>#REF!</v>
      </c>
    </row>
    <row r="656" ht="12.75">
      <c r="A656" t="e">
        <f>#REF!*3600</f>
        <v>#REF!</v>
      </c>
    </row>
    <row r="657" ht="12.75">
      <c r="A657" t="e">
        <f>#REF!*3600</f>
        <v>#REF!</v>
      </c>
    </row>
    <row r="658" ht="12.75">
      <c r="A658" t="e">
        <f>#REF!*3600</f>
        <v>#REF!</v>
      </c>
    </row>
    <row r="659" ht="12.75">
      <c r="A659" t="e">
        <f>#REF!*3600</f>
        <v>#REF!</v>
      </c>
    </row>
    <row r="660" ht="12.75">
      <c r="A660" t="e">
        <f>#REF!*3600</f>
        <v>#REF!</v>
      </c>
    </row>
    <row r="661" ht="12.75">
      <c r="A661" t="e">
        <f>#REF!*3600</f>
        <v>#REF!</v>
      </c>
    </row>
    <row r="662" ht="12.75">
      <c r="A662" t="e">
        <f>#REF!*3600</f>
        <v>#REF!</v>
      </c>
    </row>
    <row r="663" ht="12.75">
      <c r="A663" t="e">
        <f>#REF!*3600</f>
        <v>#REF!</v>
      </c>
    </row>
    <row r="664" ht="12.75">
      <c r="A664" t="e">
        <f>#REF!*3600</f>
        <v>#REF!</v>
      </c>
    </row>
    <row r="665" ht="12.75">
      <c r="A665" t="e">
        <f>#REF!*3600</f>
        <v>#REF!</v>
      </c>
    </row>
    <row r="666" ht="12.75">
      <c r="A666" t="e">
        <f>#REF!*3600</f>
        <v>#REF!</v>
      </c>
    </row>
    <row r="667" ht="12.75">
      <c r="A667" t="e">
        <f>#REF!*3600</f>
        <v>#REF!</v>
      </c>
    </row>
    <row r="668" ht="12.75">
      <c r="A668" t="e">
        <f>#REF!*3600</f>
        <v>#REF!</v>
      </c>
    </row>
    <row r="669" ht="12.75">
      <c r="A669" t="e">
        <f>#REF!*3600</f>
        <v>#REF!</v>
      </c>
    </row>
    <row r="670" ht="12.75">
      <c r="A670" t="e">
        <f>#REF!*3600</f>
        <v>#REF!</v>
      </c>
    </row>
    <row r="671" ht="12.75">
      <c r="A671" t="e">
        <f>#REF!*3600</f>
        <v>#REF!</v>
      </c>
    </row>
    <row r="672" ht="12.75">
      <c r="A672" t="e">
        <f>#REF!*3600</f>
        <v>#REF!</v>
      </c>
    </row>
    <row r="673" ht="12.75">
      <c r="A673" t="e">
        <f>#REF!*3600</f>
        <v>#REF!</v>
      </c>
    </row>
    <row r="674" ht="12.75">
      <c r="A674" t="e">
        <f>#REF!*3600</f>
        <v>#REF!</v>
      </c>
    </row>
    <row r="675" ht="12.75">
      <c r="A675" t="e">
        <f>#REF!*3600</f>
        <v>#REF!</v>
      </c>
    </row>
    <row r="676" ht="12.75">
      <c r="A676" t="e">
        <f>#REF!*3600</f>
        <v>#REF!</v>
      </c>
    </row>
    <row r="677" ht="12.75">
      <c r="A677" t="e">
        <f>#REF!*3600</f>
        <v>#REF!</v>
      </c>
    </row>
    <row r="678" ht="12.75">
      <c r="A678" t="e">
        <f>#REF!*3600</f>
        <v>#REF!</v>
      </c>
    </row>
    <row r="679" ht="12.75">
      <c r="A679" t="e">
        <f>#REF!*3600</f>
        <v>#REF!</v>
      </c>
    </row>
    <row r="680" ht="12.75">
      <c r="A680" t="e">
        <f>#REF!*3600</f>
        <v>#REF!</v>
      </c>
    </row>
    <row r="681" ht="12.75">
      <c r="A681" t="e">
        <f>#REF!*3600</f>
        <v>#REF!</v>
      </c>
    </row>
    <row r="682" ht="12.75">
      <c r="A682" t="e">
        <f>#REF!*3600</f>
        <v>#REF!</v>
      </c>
    </row>
    <row r="683" ht="12.75">
      <c r="A683" t="e">
        <f>#REF!*3600</f>
        <v>#REF!</v>
      </c>
    </row>
    <row r="684" ht="12.75">
      <c r="A684" t="e">
        <f>#REF!*3600</f>
        <v>#REF!</v>
      </c>
    </row>
    <row r="685" ht="12.75">
      <c r="A685" t="e">
        <f>#REF!*3600</f>
        <v>#REF!</v>
      </c>
    </row>
    <row r="686" ht="12.75">
      <c r="A686" t="e">
        <f>#REF!*3600</f>
        <v>#REF!</v>
      </c>
    </row>
    <row r="687" ht="12.75">
      <c r="A687" t="e">
        <f>#REF!*3600</f>
        <v>#REF!</v>
      </c>
    </row>
    <row r="688" ht="12.75">
      <c r="A688" t="e">
        <f>#REF!*3600</f>
        <v>#REF!</v>
      </c>
    </row>
    <row r="689" ht="12.75">
      <c r="A689" t="e">
        <f>#REF!*3600</f>
        <v>#REF!</v>
      </c>
    </row>
    <row r="690" ht="12.75">
      <c r="A690" t="e">
        <f>#REF!*3600</f>
        <v>#REF!</v>
      </c>
    </row>
    <row r="691" ht="12.75">
      <c r="A691" t="e">
        <f>#REF!*3600</f>
        <v>#REF!</v>
      </c>
    </row>
    <row r="692" ht="12.75">
      <c r="A692" t="e">
        <f>#REF!*3600</f>
        <v>#REF!</v>
      </c>
    </row>
    <row r="693" ht="12.75">
      <c r="A693" t="e">
        <f>#REF!*3600</f>
        <v>#REF!</v>
      </c>
    </row>
    <row r="694" ht="12.75">
      <c r="A694" t="e">
        <f>#REF!*3600</f>
        <v>#REF!</v>
      </c>
    </row>
    <row r="695" ht="12.75">
      <c r="A695" t="e">
        <f>#REF!*3600</f>
        <v>#REF!</v>
      </c>
    </row>
    <row r="696" ht="12.75">
      <c r="A696" t="e">
        <f>#REF!*3600</f>
        <v>#REF!</v>
      </c>
    </row>
    <row r="697" ht="12.75">
      <c r="A697" t="e">
        <f>#REF!*3600</f>
        <v>#REF!</v>
      </c>
    </row>
    <row r="698" ht="12.75">
      <c r="A698" t="e">
        <f>#REF!*3600</f>
        <v>#REF!</v>
      </c>
    </row>
    <row r="699" ht="12.75">
      <c r="A699" t="e">
        <f>#REF!*3600</f>
        <v>#REF!</v>
      </c>
    </row>
    <row r="700" ht="12.75">
      <c r="A700" t="e">
        <f>#REF!*3600</f>
        <v>#REF!</v>
      </c>
    </row>
    <row r="701" ht="12.75">
      <c r="A701" t="e">
        <f>#REF!*3600</f>
        <v>#REF!</v>
      </c>
    </row>
    <row r="702" ht="12.75">
      <c r="A702" t="e">
        <f>#REF!*3600</f>
        <v>#REF!</v>
      </c>
    </row>
    <row r="703" ht="12.75">
      <c r="A703" t="e">
        <f>#REF!*3600</f>
        <v>#REF!</v>
      </c>
    </row>
    <row r="704" ht="12.75">
      <c r="A704" t="e">
        <f>#REF!*3600</f>
        <v>#REF!</v>
      </c>
    </row>
    <row r="705" ht="12.75">
      <c r="A705" t="e">
        <f>#REF!*3600</f>
        <v>#REF!</v>
      </c>
    </row>
    <row r="706" ht="12.75">
      <c r="A706" t="e">
        <f>#REF!*3600</f>
        <v>#REF!</v>
      </c>
    </row>
    <row r="707" ht="12.75">
      <c r="A707" t="e">
        <f>#REF!*3600</f>
        <v>#REF!</v>
      </c>
    </row>
    <row r="708" ht="12.75">
      <c r="A708" t="e">
        <f>#REF!*3600</f>
        <v>#REF!</v>
      </c>
    </row>
    <row r="709" ht="12.75">
      <c r="A709" t="e">
        <f>#REF!*3600</f>
        <v>#REF!</v>
      </c>
    </row>
    <row r="710" ht="12.75">
      <c r="A710" t="e">
        <f>#REF!*3600</f>
        <v>#REF!</v>
      </c>
    </row>
    <row r="711" ht="12.75">
      <c r="A711" t="e">
        <f>#REF!*3600</f>
        <v>#REF!</v>
      </c>
    </row>
    <row r="712" ht="12.75">
      <c r="A712" t="e">
        <f>#REF!*3600</f>
        <v>#REF!</v>
      </c>
    </row>
    <row r="713" ht="12.75">
      <c r="A713" t="e">
        <f>#REF!*3600</f>
        <v>#REF!</v>
      </c>
    </row>
    <row r="714" ht="12.75">
      <c r="A714" t="e">
        <f>#REF!*3600</f>
        <v>#REF!</v>
      </c>
    </row>
    <row r="715" ht="12.75">
      <c r="A715" t="e">
        <f>#REF!*3600</f>
        <v>#REF!</v>
      </c>
    </row>
    <row r="716" ht="12.75">
      <c r="A716" t="e">
        <f>#REF!*3600</f>
        <v>#REF!</v>
      </c>
    </row>
    <row r="717" ht="12.75">
      <c r="A717" t="e">
        <f>#REF!*3600</f>
        <v>#REF!</v>
      </c>
    </row>
    <row r="718" ht="12.75">
      <c r="A718" t="e">
        <f>#REF!*3600</f>
        <v>#REF!</v>
      </c>
    </row>
    <row r="719" ht="12.75">
      <c r="A719" t="e">
        <f>#REF!*3600</f>
        <v>#REF!</v>
      </c>
    </row>
    <row r="720" ht="12.75">
      <c r="A720" t="e">
        <f>#REF!*3600</f>
        <v>#REF!</v>
      </c>
    </row>
    <row r="721" ht="12.75">
      <c r="A721" t="e">
        <f>#REF!*3600</f>
        <v>#REF!</v>
      </c>
    </row>
    <row r="722" ht="12.75">
      <c r="A722" t="e">
        <f>#REF!*3600</f>
        <v>#REF!</v>
      </c>
    </row>
    <row r="723" ht="12.75">
      <c r="A723" t="e">
        <f>#REF!*3600</f>
        <v>#REF!</v>
      </c>
    </row>
    <row r="724" ht="12.75">
      <c r="A724" t="e">
        <f>#REF!*3600</f>
        <v>#REF!</v>
      </c>
    </row>
    <row r="725" ht="12.75">
      <c r="A725" t="e">
        <f>#REF!*3600</f>
        <v>#REF!</v>
      </c>
    </row>
    <row r="726" ht="12.75">
      <c r="A726" t="e">
        <f>#REF!*3600</f>
        <v>#REF!</v>
      </c>
    </row>
    <row r="727" ht="12.75">
      <c r="A727" t="e">
        <f>#REF!*3600</f>
        <v>#REF!</v>
      </c>
    </row>
    <row r="728" ht="12.75">
      <c r="A728" t="e">
        <f>#REF!*3600</f>
        <v>#REF!</v>
      </c>
    </row>
    <row r="729" ht="12.75">
      <c r="A729" t="e">
        <f>#REF!*3600</f>
        <v>#REF!</v>
      </c>
    </row>
    <row r="730" ht="12.75">
      <c r="A730" t="e">
        <f>#REF!*3600</f>
        <v>#REF!</v>
      </c>
    </row>
    <row r="731" ht="12.75">
      <c r="A731" t="e">
        <f>#REF!*3600</f>
        <v>#REF!</v>
      </c>
    </row>
    <row r="732" ht="12.75">
      <c r="A732" t="e">
        <f>#REF!*3600</f>
        <v>#REF!</v>
      </c>
    </row>
    <row r="733" ht="12.75">
      <c r="A733" t="e">
        <f>#REF!*3600</f>
        <v>#REF!</v>
      </c>
    </row>
    <row r="734" ht="12.75">
      <c r="A734" t="e">
        <f>#REF!*3600</f>
        <v>#REF!</v>
      </c>
    </row>
    <row r="735" ht="12.75">
      <c r="A735" t="e">
        <f>#REF!*3600</f>
        <v>#REF!</v>
      </c>
    </row>
    <row r="736" ht="12.75">
      <c r="A736" t="e">
        <f>#REF!*3600</f>
        <v>#REF!</v>
      </c>
    </row>
    <row r="737" ht="12.75">
      <c r="A737" t="e">
        <f>#REF!*3600</f>
        <v>#REF!</v>
      </c>
    </row>
    <row r="738" ht="12.75">
      <c r="A738" t="e">
        <f>#REF!*3600</f>
        <v>#REF!</v>
      </c>
    </row>
    <row r="739" ht="12.75">
      <c r="A739" t="e">
        <f>#REF!*3600</f>
        <v>#REF!</v>
      </c>
    </row>
    <row r="740" ht="12.75">
      <c r="A740" t="e">
        <f>#REF!*3600</f>
        <v>#REF!</v>
      </c>
    </row>
    <row r="741" ht="12.75">
      <c r="A741" t="e">
        <f>#REF!*3600</f>
        <v>#REF!</v>
      </c>
    </row>
    <row r="742" ht="12.75">
      <c r="A742" t="e">
        <f>#REF!*3600</f>
        <v>#REF!</v>
      </c>
    </row>
    <row r="743" ht="12.75">
      <c r="A743" t="e">
        <f>#REF!*3600</f>
        <v>#REF!</v>
      </c>
    </row>
    <row r="744" ht="12.75">
      <c r="A744" t="e">
        <f>#REF!*3600</f>
        <v>#REF!</v>
      </c>
    </row>
    <row r="745" ht="12.75">
      <c r="A745" t="e">
        <f>#REF!*3600</f>
        <v>#REF!</v>
      </c>
    </row>
    <row r="746" ht="12.75">
      <c r="A746" t="e">
        <f>#REF!*3600</f>
        <v>#REF!</v>
      </c>
    </row>
    <row r="747" ht="12.75">
      <c r="A747" t="e">
        <f>#REF!*3600</f>
        <v>#REF!</v>
      </c>
    </row>
    <row r="748" ht="12.75">
      <c r="A748" t="e">
        <f>#REF!*3600</f>
        <v>#REF!</v>
      </c>
    </row>
    <row r="749" ht="12.75">
      <c r="A749" t="e">
        <f>#REF!*3600</f>
        <v>#REF!</v>
      </c>
    </row>
    <row r="750" ht="12.75">
      <c r="A750" t="e">
        <f>#REF!*3600</f>
        <v>#REF!</v>
      </c>
    </row>
    <row r="751" ht="12.75">
      <c r="A751" t="e">
        <f>#REF!*3600</f>
        <v>#REF!</v>
      </c>
    </row>
    <row r="752" ht="12.75">
      <c r="A752" t="e">
        <f>#REF!*3600</f>
        <v>#REF!</v>
      </c>
    </row>
    <row r="753" ht="12.75">
      <c r="A753" t="e">
        <f>#REF!*3600</f>
        <v>#REF!</v>
      </c>
    </row>
    <row r="754" ht="12.75">
      <c r="A754" t="e">
        <f>#REF!*3600</f>
        <v>#REF!</v>
      </c>
    </row>
    <row r="755" ht="12.75">
      <c r="A755" t="e">
        <f>#REF!*3600</f>
        <v>#REF!</v>
      </c>
    </row>
    <row r="756" ht="12.75">
      <c r="A756" t="e">
        <f>#REF!*3600</f>
        <v>#REF!</v>
      </c>
    </row>
    <row r="757" ht="12.75">
      <c r="A757" t="e">
        <f>#REF!*3600</f>
        <v>#REF!</v>
      </c>
    </row>
    <row r="758" ht="12.75">
      <c r="A758" t="e">
        <f>#REF!*3600</f>
        <v>#REF!</v>
      </c>
    </row>
    <row r="759" ht="12.75">
      <c r="A759" t="e">
        <f>#REF!*3600</f>
        <v>#REF!</v>
      </c>
    </row>
    <row r="760" ht="12.75">
      <c r="A760" t="e">
        <f>#REF!*3600</f>
        <v>#REF!</v>
      </c>
    </row>
    <row r="761" ht="12.75">
      <c r="A761" t="e">
        <f>#REF!*3600</f>
        <v>#REF!</v>
      </c>
    </row>
    <row r="762" ht="12.75">
      <c r="A762" t="e">
        <f>#REF!*3600</f>
        <v>#REF!</v>
      </c>
    </row>
    <row r="763" ht="12.75">
      <c r="A763" t="e">
        <f>#REF!*3600</f>
        <v>#REF!</v>
      </c>
    </row>
    <row r="764" ht="12.75">
      <c r="A764" t="e">
        <f>#REF!*3600</f>
        <v>#REF!</v>
      </c>
    </row>
    <row r="765" ht="12.75">
      <c r="A765" t="e">
        <f>#REF!*3600</f>
        <v>#REF!</v>
      </c>
    </row>
    <row r="766" ht="12.75">
      <c r="A766" t="e">
        <f>#REF!*3600</f>
        <v>#REF!</v>
      </c>
    </row>
    <row r="767" ht="12.75">
      <c r="A767" t="e">
        <f>#REF!*3600</f>
        <v>#REF!</v>
      </c>
    </row>
    <row r="768" ht="12.75">
      <c r="A768" t="e">
        <f>#REF!*3600</f>
        <v>#REF!</v>
      </c>
    </row>
    <row r="769" ht="12.75">
      <c r="A769" t="e">
        <f>#REF!*3600</f>
        <v>#REF!</v>
      </c>
    </row>
    <row r="770" ht="12.75">
      <c r="A770" t="e">
        <f>#REF!*3600</f>
        <v>#REF!</v>
      </c>
    </row>
    <row r="771" ht="12.75">
      <c r="A771" t="e">
        <f>#REF!*3600</f>
        <v>#REF!</v>
      </c>
    </row>
    <row r="772" ht="12.75">
      <c r="A772" t="e">
        <f>#REF!*3600</f>
        <v>#REF!</v>
      </c>
    </row>
    <row r="773" ht="12.75">
      <c r="A773" t="e">
        <f>#REF!*3600</f>
        <v>#REF!</v>
      </c>
    </row>
    <row r="774" ht="12.75">
      <c r="A774" t="e">
        <f>#REF!*3600</f>
        <v>#REF!</v>
      </c>
    </row>
    <row r="775" ht="12.75">
      <c r="A775" t="e">
        <f>#REF!*3600</f>
        <v>#REF!</v>
      </c>
    </row>
    <row r="776" ht="12.75">
      <c r="A776" t="e">
        <f>#REF!*3600</f>
        <v>#REF!</v>
      </c>
    </row>
    <row r="777" ht="12.75">
      <c r="A777" t="e">
        <f>#REF!*3600</f>
        <v>#REF!</v>
      </c>
    </row>
    <row r="778" ht="12.75">
      <c r="A778" t="e">
        <f>#REF!*3600</f>
        <v>#REF!</v>
      </c>
    </row>
    <row r="779" ht="12.75">
      <c r="A779" t="e">
        <f>#REF!*3600</f>
        <v>#REF!</v>
      </c>
    </row>
    <row r="780" ht="12.75">
      <c r="A780" t="e">
        <f>#REF!*3600</f>
        <v>#REF!</v>
      </c>
    </row>
    <row r="781" ht="12.75">
      <c r="A781" t="e">
        <f>#REF!*3600</f>
        <v>#REF!</v>
      </c>
    </row>
    <row r="782" ht="12.75">
      <c r="A782" t="e">
        <f>#REF!*3600</f>
        <v>#REF!</v>
      </c>
    </row>
    <row r="783" ht="12.75">
      <c r="A783" t="e">
        <f>#REF!*3600</f>
        <v>#REF!</v>
      </c>
    </row>
    <row r="784" ht="12.75">
      <c r="A784" t="e">
        <f>#REF!*3600</f>
        <v>#REF!</v>
      </c>
    </row>
    <row r="785" ht="12.75">
      <c r="A785" t="e">
        <f>#REF!*3600</f>
        <v>#REF!</v>
      </c>
    </row>
    <row r="786" ht="12.75">
      <c r="A786" t="e">
        <f>#REF!*3600</f>
        <v>#REF!</v>
      </c>
    </row>
    <row r="787" ht="12.75">
      <c r="A787" t="e">
        <f>#REF!*3600</f>
        <v>#REF!</v>
      </c>
    </row>
    <row r="788" ht="12.75">
      <c r="A788" t="e">
        <f>#REF!*3600</f>
        <v>#REF!</v>
      </c>
    </row>
    <row r="789" ht="12.75">
      <c r="A789" t="e">
        <f>#REF!*3600</f>
        <v>#REF!</v>
      </c>
    </row>
    <row r="790" ht="12.75">
      <c r="A790" t="e">
        <f>#REF!*3600</f>
        <v>#REF!</v>
      </c>
    </row>
    <row r="791" ht="12.75">
      <c r="A791" t="e">
        <f>#REF!*3600</f>
        <v>#REF!</v>
      </c>
    </row>
    <row r="792" ht="12.75">
      <c r="A792" t="e">
        <f>#REF!*3600</f>
        <v>#REF!</v>
      </c>
    </row>
    <row r="793" ht="12.75">
      <c r="A793" t="e">
        <f>#REF!*3600</f>
        <v>#REF!</v>
      </c>
    </row>
    <row r="794" ht="12.75">
      <c r="A794" t="e">
        <f>#REF!*3600</f>
        <v>#REF!</v>
      </c>
    </row>
    <row r="795" ht="12.75">
      <c r="A795" t="e">
        <f>#REF!*3600</f>
        <v>#REF!</v>
      </c>
    </row>
    <row r="796" ht="12.75">
      <c r="A796" t="e">
        <f>#REF!*3600</f>
        <v>#REF!</v>
      </c>
    </row>
    <row r="797" ht="12.75">
      <c r="A797" t="e">
        <f>#REF!*3600</f>
        <v>#REF!</v>
      </c>
    </row>
    <row r="798" ht="12.75">
      <c r="A798" t="e">
        <f>#REF!*3600</f>
        <v>#REF!</v>
      </c>
    </row>
    <row r="799" ht="12.75">
      <c r="A799" t="e">
        <f>#REF!*3600</f>
        <v>#REF!</v>
      </c>
    </row>
    <row r="800" ht="12.75">
      <c r="A800" t="e">
        <f>#REF!*3600</f>
        <v>#REF!</v>
      </c>
    </row>
    <row r="801" ht="12.75">
      <c r="A801" t="e">
        <f>#REF!*3600</f>
        <v>#REF!</v>
      </c>
    </row>
    <row r="802" ht="12.75">
      <c r="A802" t="e">
        <f>#REF!*3600</f>
        <v>#REF!</v>
      </c>
    </row>
    <row r="803" ht="12.75">
      <c r="A803" t="e">
        <f>#REF!*3600</f>
        <v>#REF!</v>
      </c>
    </row>
    <row r="804" ht="12.75">
      <c r="A804" t="e">
        <f>#REF!*3600</f>
        <v>#REF!</v>
      </c>
    </row>
    <row r="805" ht="12.75">
      <c r="A805" t="e">
        <f>#REF!*3600</f>
        <v>#REF!</v>
      </c>
    </row>
    <row r="806" ht="12.75">
      <c r="A806" t="e">
        <f>#REF!*3600</f>
        <v>#REF!</v>
      </c>
    </row>
    <row r="807" ht="12.75">
      <c r="A807" t="e">
        <f>#REF!*3600</f>
        <v>#REF!</v>
      </c>
    </row>
    <row r="808" ht="12.75">
      <c r="A808" t="e">
        <f>#REF!*3600</f>
        <v>#REF!</v>
      </c>
    </row>
    <row r="809" ht="12.75">
      <c r="A809" t="e">
        <f>#REF!*3600</f>
        <v>#REF!</v>
      </c>
    </row>
    <row r="810" ht="12.75">
      <c r="A810" t="e">
        <f>#REF!*3600</f>
        <v>#REF!</v>
      </c>
    </row>
    <row r="811" ht="12.75">
      <c r="A811" t="e">
        <f>#REF!*3600</f>
        <v>#REF!</v>
      </c>
    </row>
    <row r="812" ht="12.75">
      <c r="A812" t="e">
        <f>#REF!*3600</f>
        <v>#REF!</v>
      </c>
    </row>
    <row r="813" ht="12.75">
      <c r="A813" t="e">
        <f>#REF!*3600</f>
        <v>#REF!</v>
      </c>
    </row>
    <row r="814" ht="12.75">
      <c r="A814" t="e">
        <f>#REF!*3600</f>
        <v>#REF!</v>
      </c>
    </row>
    <row r="815" ht="12.75">
      <c r="A815" t="e">
        <f>#REF!*3600</f>
        <v>#REF!</v>
      </c>
    </row>
    <row r="816" ht="12.75">
      <c r="A816" t="e">
        <f>#REF!*3600</f>
        <v>#REF!</v>
      </c>
    </row>
    <row r="817" ht="12.75">
      <c r="A817" t="e">
        <f>#REF!*3600</f>
        <v>#REF!</v>
      </c>
    </row>
    <row r="818" ht="12.75">
      <c r="A818" t="e">
        <f>#REF!*3600</f>
        <v>#REF!</v>
      </c>
    </row>
    <row r="819" ht="12.75">
      <c r="A819" t="e">
        <f>#REF!*3600</f>
        <v>#REF!</v>
      </c>
    </row>
    <row r="820" ht="12.75">
      <c r="A820" t="e">
        <f>#REF!*3600</f>
        <v>#REF!</v>
      </c>
    </row>
    <row r="821" ht="12.75">
      <c r="A821" t="e">
        <f>#REF!*3600</f>
        <v>#REF!</v>
      </c>
    </row>
    <row r="822" ht="12.75">
      <c r="A822" t="e">
        <f>#REF!*3600</f>
        <v>#REF!</v>
      </c>
    </row>
    <row r="823" ht="12.75">
      <c r="A823" t="e">
        <f>#REF!*3600</f>
        <v>#REF!</v>
      </c>
    </row>
    <row r="824" ht="12.75">
      <c r="A824" t="e">
        <f>#REF!*3600</f>
        <v>#REF!</v>
      </c>
    </row>
    <row r="825" ht="12.75">
      <c r="A825" t="e">
        <f>#REF!*3600</f>
        <v>#REF!</v>
      </c>
    </row>
    <row r="826" ht="12.75">
      <c r="A826" t="e">
        <f>#REF!*3600</f>
        <v>#REF!</v>
      </c>
    </row>
    <row r="827" ht="12.75">
      <c r="A827" t="e">
        <f>#REF!*3600</f>
        <v>#REF!</v>
      </c>
    </row>
    <row r="828" ht="12.75">
      <c r="A828" t="e">
        <f>#REF!*3600</f>
        <v>#REF!</v>
      </c>
    </row>
    <row r="829" ht="12.75">
      <c r="A829" t="e">
        <f>#REF!*3600</f>
        <v>#REF!</v>
      </c>
    </row>
    <row r="830" ht="12.75">
      <c r="A830" t="e">
        <f>#REF!*3600</f>
        <v>#REF!</v>
      </c>
    </row>
    <row r="831" ht="12.75">
      <c r="A831" t="e">
        <f>#REF!*3600</f>
        <v>#REF!</v>
      </c>
    </row>
    <row r="832" ht="12.75">
      <c r="A832" t="e">
        <f>#REF!*3600</f>
        <v>#REF!</v>
      </c>
    </row>
    <row r="833" ht="12.75">
      <c r="A833" t="e">
        <f>#REF!*3600</f>
        <v>#REF!</v>
      </c>
    </row>
    <row r="834" ht="12.75">
      <c r="A834" t="e">
        <f>#REF!*3600</f>
        <v>#REF!</v>
      </c>
    </row>
    <row r="835" ht="12.75">
      <c r="A835" t="e">
        <f>#REF!*3600</f>
        <v>#REF!</v>
      </c>
    </row>
    <row r="836" ht="12.75">
      <c r="A836" t="e">
        <f>#REF!*3600</f>
        <v>#REF!</v>
      </c>
    </row>
    <row r="837" ht="12.75">
      <c r="A837" t="e">
        <f>#REF!*3600</f>
        <v>#REF!</v>
      </c>
    </row>
    <row r="838" ht="12.75">
      <c r="A838" t="e">
        <f>#REF!*3600</f>
        <v>#REF!</v>
      </c>
    </row>
    <row r="839" ht="12.75">
      <c r="A839" t="e">
        <f>#REF!*3600</f>
        <v>#REF!</v>
      </c>
    </row>
    <row r="840" ht="12.75">
      <c r="A840" t="e">
        <f>#REF!*3600</f>
        <v>#REF!</v>
      </c>
    </row>
    <row r="841" ht="12.75">
      <c r="A841" t="e">
        <f>#REF!*3600</f>
        <v>#REF!</v>
      </c>
    </row>
    <row r="842" ht="12.75">
      <c r="A842" t="e">
        <f>#REF!*3600</f>
        <v>#REF!</v>
      </c>
    </row>
    <row r="843" ht="12.75">
      <c r="A843" t="e">
        <f>#REF!*3600</f>
        <v>#REF!</v>
      </c>
    </row>
    <row r="844" ht="12.75">
      <c r="A844" t="e">
        <f>#REF!*3600</f>
        <v>#REF!</v>
      </c>
    </row>
    <row r="845" ht="12.75">
      <c r="A845" t="e">
        <f>#REF!*3600</f>
        <v>#REF!</v>
      </c>
    </row>
    <row r="846" ht="12.75">
      <c r="A846" t="e">
        <f>#REF!*3600</f>
        <v>#REF!</v>
      </c>
    </row>
    <row r="847" ht="12.75">
      <c r="A847" t="e">
        <f>#REF!*3600</f>
        <v>#REF!</v>
      </c>
    </row>
    <row r="848" ht="12.75">
      <c r="A848" t="e">
        <f>#REF!*3600</f>
        <v>#REF!</v>
      </c>
    </row>
    <row r="849" ht="12.75">
      <c r="A849" t="e">
        <f>#REF!*3600</f>
        <v>#REF!</v>
      </c>
    </row>
    <row r="850" ht="12.75">
      <c r="A850" t="e">
        <f>#REF!*3600</f>
        <v>#REF!</v>
      </c>
    </row>
    <row r="851" ht="12.75">
      <c r="A851" t="e">
        <f>#REF!*3600</f>
        <v>#REF!</v>
      </c>
    </row>
    <row r="852" ht="12.75">
      <c r="A852" t="e">
        <f>#REF!*3600</f>
        <v>#REF!</v>
      </c>
    </row>
    <row r="853" ht="12.75">
      <c r="A853" t="e">
        <f>#REF!*3600</f>
        <v>#REF!</v>
      </c>
    </row>
    <row r="854" ht="12.75">
      <c r="A854" t="e">
        <f>#REF!*3600</f>
        <v>#REF!</v>
      </c>
    </row>
    <row r="855" ht="12.75">
      <c r="A855" t="e">
        <f>#REF!*3600</f>
        <v>#REF!</v>
      </c>
    </row>
    <row r="856" ht="12.75">
      <c r="A856" t="e">
        <f>#REF!*3600</f>
        <v>#REF!</v>
      </c>
    </row>
    <row r="857" ht="12.75">
      <c r="A857" t="e">
        <f>#REF!*3600</f>
        <v>#REF!</v>
      </c>
    </row>
    <row r="858" ht="12.75">
      <c r="A858" t="e">
        <f>#REF!*3600</f>
        <v>#REF!</v>
      </c>
    </row>
    <row r="859" ht="12.75">
      <c r="A859" t="e">
        <f>#REF!*3600</f>
        <v>#REF!</v>
      </c>
    </row>
    <row r="860" ht="12.75">
      <c r="A860" t="e">
        <f>#REF!*3600</f>
        <v>#REF!</v>
      </c>
    </row>
    <row r="861" ht="12.75">
      <c r="A861" t="e">
        <f>#REF!*3600</f>
        <v>#REF!</v>
      </c>
    </row>
    <row r="862" ht="12.75">
      <c r="A862" t="e">
        <f>#REF!*3600</f>
        <v>#REF!</v>
      </c>
    </row>
    <row r="863" ht="12.75">
      <c r="A863" t="e">
        <f>#REF!*3600</f>
        <v>#REF!</v>
      </c>
    </row>
    <row r="864" ht="12.75">
      <c r="A864" t="e">
        <f>#REF!*3600</f>
        <v>#REF!</v>
      </c>
    </row>
    <row r="865" ht="12.75">
      <c r="A865" t="e">
        <f>#REF!*3600</f>
        <v>#REF!</v>
      </c>
    </row>
    <row r="866" ht="12.75">
      <c r="A866" t="e">
        <f>#REF!*3600</f>
        <v>#REF!</v>
      </c>
    </row>
    <row r="867" ht="12.75">
      <c r="A867" t="e">
        <f>#REF!*3600</f>
        <v>#REF!</v>
      </c>
    </row>
    <row r="868" ht="12.75">
      <c r="A868" t="e">
        <f>#REF!*3600</f>
        <v>#REF!</v>
      </c>
    </row>
    <row r="869" ht="12.75">
      <c r="A869" t="e">
        <f>#REF!*3600</f>
        <v>#REF!</v>
      </c>
    </row>
    <row r="870" ht="12.75">
      <c r="A870" t="e">
        <f>#REF!*3600</f>
        <v>#REF!</v>
      </c>
    </row>
    <row r="871" ht="12.75">
      <c r="A871" t="e">
        <f>#REF!*3600</f>
        <v>#REF!</v>
      </c>
    </row>
    <row r="872" ht="12.75">
      <c r="A872" t="e">
        <f>#REF!*3600</f>
        <v>#REF!</v>
      </c>
    </row>
    <row r="873" ht="12.75">
      <c r="A873" t="e">
        <f>#REF!*3600</f>
        <v>#REF!</v>
      </c>
    </row>
    <row r="874" ht="12.75">
      <c r="A874" t="e">
        <f>#REF!*3600</f>
        <v>#REF!</v>
      </c>
    </row>
    <row r="875" ht="12.75">
      <c r="A875" t="e">
        <f>#REF!*3600</f>
        <v>#REF!</v>
      </c>
    </row>
    <row r="876" ht="12.75">
      <c r="A876" t="e">
        <f>#REF!*3600</f>
        <v>#REF!</v>
      </c>
    </row>
    <row r="877" ht="12.75">
      <c r="A877" t="e">
        <f>#REF!*3600</f>
        <v>#REF!</v>
      </c>
    </row>
    <row r="878" ht="12.75">
      <c r="A878" t="e">
        <f>#REF!*3600</f>
        <v>#REF!</v>
      </c>
    </row>
    <row r="879" ht="12.75">
      <c r="A879" t="e">
        <f>#REF!*3600</f>
        <v>#REF!</v>
      </c>
    </row>
    <row r="880" ht="12.75">
      <c r="A880" t="e">
        <f>#REF!*3600</f>
        <v>#REF!</v>
      </c>
    </row>
    <row r="881" ht="12.75">
      <c r="A881" t="e">
        <f>#REF!*3600</f>
        <v>#REF!</v>
      </c>
    </row>
    <row r="882" ht="12.75">
      <c r="A882" t="e">
        <f>#REF!*3600</f>
        <v>#REF!</v>
      </c>
    </row>
    <row r="883" ht="12.75">
      <c r="A883" t="e">
        <f>#REF!*3600</f>
        <v>#REF!</v>
      </c>
    </row>
    <row r="884" ht="12.75">
      <c r="A884" t="e">
        <f>#REF!*3600</f>
        <v>#REF!</v>
      </c>
    </row>
    <row r="885" ht="12.75">
      <c r="A885" t="e">
        <f>#REF!*3600</f>
        <v>#REF!</v>
      </c>
    </row>
    <row r="886" ht="12.75">
      <c r="A886" t="e">
        <f>#REF!*3600</f>
        <v>#REF!</v>
      </c>
    </row>
    <row r="887" ht="12.75">
      <c r="A887" t="e">
        <f>#REF!*3600</f>
        <v>#REF!</v>
      </c>
    </row>
    <row r="888" ht="12.75">
      <c r="A888" t="e">
        <f>#REF!*3600</f>
        <v>#REF!</v>
      </c>
    </row>
    <row r="889" ht="12.75">
      <c r="A889" t="e">
        <f>#REF!*3600</f>
        <v>#REF!</v>
      </c>
    </row>
    <row r="890" ht="12.75">
      <c r="A890" t="e">
        <f>#REF!*3600</f>
        <v>#REF!</v>
      </c>
    </row>
    <row r="891" ht="12.75">
      <c r="A891" t="e">
        <f>#REF!*3600</f>
        <v>#REF!</v>
      </c>
    </row>
    <row r="892" ht="12.75">
      <c r="A892" t="e">
        <f>#REF!*3600</f>
        <v>#REF!</v>
      </c>
    </row>
    <row r="893" ht="12.75">
      <c r="A893" t="e">
        <f>#REF!*3600</f>
        <v>#REF!</v>
      </c>
    </row>
    <row r="894" ht="12.75">
      <c r="A894" t="e">
        <f>#REF!*3600</f>
        <v>#REF!</v>
      </c>
    </row>
    <row r="895" ht="12.75">
      <c r="A895" t="e">
        <f>#REF!*3600</f>
        <v>#REF!</v>
      </c>
    </row>
    <row r="896" ht="12.75">
      <c r="A896" t="e">
        <f>#REF!*3600</f>
        <v>#REF!</v>
      </c>
    </row>
    <row r="897" ht="12.75">
      <c r="A897" t="e">
        <f>#REF!*3600</f>
        <v>#REF!</v>
      </c>
    </row>
    <row r="898" ht="12.75">
      <c r="A898" t="e">
        <f>#REF!*3600</f>
        <v>#REF!</v>
      </c>
    </row>
    <row r="899" ht="12.75">
      <c r="A899" t="e">
        <f>#REF!*3600</f>
        <v>#REF!</v>
      </c>
    </row>
    <row r="900" ht="12.75">
      <c r="A900" t="e">
        <f>#REF!*3600</f>
        <v>#REF!</v>
      </c>
    </row>
    <row r="901" ht="12.75">
      <c r="A901" t="e">
        <f>#REF!*3600</f>
        <v>#REF!</v>
      </c>
    </row>
    <row r="902" ht="12.75">
      <c r="A902" t="e">
        <f>#REF!*3600</f>
        <v>#REF!</v>
      </c>
    </row>
    <row r="903" ht="12.75">
      <c r="A903" t="e">
        <f>#REF!*3600</f>
        <v>#REF!</v>
      </c>
    </row>
    <row r="904" ht="12.75">
      <c r="A904" t="e">
        <f>#REF!*3600</f>
        <v>#REF!</v>
      </c>
    </row>
    <row r="905" ht="12.75">
      <c r="A905" t="e">
        <f>#REF!*3600</f>
        <v>#REF!</v>
      </c>
    </row>
    <row r="906" ht="12.75">
      <c r="A906" t="e">
        <f>#REF!*3600</f>
        <v>#REF!</v>
      </c>
    </row>
    <row r="907" ht="12.75">
      <c r="A907" t="e">
        <f>#REF!*3600</f>
        <v>#REF!</v>
      </c>
    </row>
    <row r="908" ht="12.75">
      <c r="A908" t="e">
        <f>#REF!*3600</f>
        <v>#REF!</v>
      </c>
    </row>
    <row r="909" ht="12.75">
      <c r="A909" t="e">
        <f>#REF!*3600</f>
        <v>#REF!</v>
      </c>
    </row>
    <row r="910" ht="12.75">
      <c r="A910" t="e">
        <f>#REF!*3600</f>
        <v>#REF!</v>
      </c>
    </row>
    <row r="911" ht="12.75">
      <c r="A911" t="e">
        <f>#REF!*3600</f>
        <v>#REF!</v>
      </c>
    </row>
    <row r="912" ht="12.75">
      <c r="A912" t="e">
        <f>#REF!*3600</f>
        <v>#REF!</v>
      </c>
    </row>
    <row r="913" ht="12.75">
      <c r="A913" t="e">
        <f>#REF!*3600</f>
        <v>#REF!</v>
      </c>
    </row>
    <row r="914" ht="12.75">
      <c r="A914" t="e">
        <f>#REF!*3600</f>
        <v>#REF!</v>
      </c>
    </row>
    <row r="915" ht="12.75">
      <c r="A915" t="e">
        <f>#REF!*3600</f>
        <v>#REF!</v>
      </c>
    </row>
    <row r="916" ht="12.75">
      <c r="A916" t="e">
        <f>#REF!*3600</f>
        <v>#REF!</v>
      </c>
    </row>
    <row r="917" ht="12.75">
      <c r="A917" t="e">
        <f>#REF!*3600</f>
        <v>#REF!</v>
      </c>
    </row>
    <row r="918" ht="12.75">
      <c r="A918" t="e">
        <f>#REF!*3600</f>
        <v>#REF!</v>
      </c>
    </row>
    <row r="919" ht="12.75">
      <c r="A919" t="e">
        <f>#REF!*3600</f>
        <v>#REF!</v>
      </c>
    </row>
    <row r="920" ht="12.75">
      <c r="A920" t="e">
        <f>#REF!*3600</f>
        <v>#REF!</v>
      </c>
    </row>
    <row r="921" ht="12.75">
      <c r="A921" t="e">
        <f>#REF!*3600</f>
        <v>#REF!</v>
      </c>
    </row>
    <row r="922" ht="12.75">
      <c r="A922" t="e">
        <f>#REF!*3600</f>
        <v>#REF!</v>
      </c>
    </row>
    <row r="923" ht="12.75">
      <c r="A923" t="e">
        <f>#REF!*3600</f>
        <v>#REF!</v>
      </c>
    </row>
    <row r="924" ht="12.75">
      <c r="A924" t="e">
        <f>#REF!*3600</f>
        <v>#REF!</v>
      </c>
    </row>
    <row r="925" ht="12.75">
      <c r="A925" t="e">
        <f>#REF!*3600</f>
        <v>#REF!</v>
      </c>
    </row>
    <row r="926" ht="12.75">
      <c r="A926" t="e">
        <f>#REF!*3600</f>
        <v>#REF!</v>
      </c>
    </row>
    <row r="927" ht="12.75">
      <c r="A927" t="e">
        <f>#REF!*3600</f>
        <v>#REF!</v>
      </c>
    </row>
    <row r="928" ht="12.75">
      <c r="A928" t="e">
        <f>#REF!*3600</f>
        <v>#REF!</v>
      </c>
    </row>
    <row r="929" ht="12.75">
      <c r="A929" t="e">
        <f>#REF!*3600</f>
        <v>#REF!</v>
      </c>
    </row>
    <row r="930" ht="12.75">
      <c r="A930" t="e">
        <f>#REF!*3600</f>
        <v>#REF!</v>
      </c>
    </row>
    <row r="931" ht="12.75">
      <c r="A931" t="e">
        <f>#REF!*3600</f>
        <v>#REF!</v>
      </c>
    </row>
    <row r="932" ht="12.75">
      <c r="A932" t="e">
        <f>#REF!*3600</f>
        <v>#REF!</v>
      </c>
    </row>
    <row r="933" ht="12.75">
      <c r="A933" t="e">
        <f>#REF!*3600</f>
        <v>#REF!</v>
      </c>
    </row>
    <row r="934" ht="12.75">
      <c r="A934" t="e">
        <f>#REF!*3600</f>
        <v>#REF!</v>
      </c>
    </row>
    <row r="935" ht="12.75">
      <c r="A935" t="e">
        <f>#REF!*3600</f>
        <v>#REF!</v>
      </c>
    </row>
    <row r="936" ht="12.75">
      <c r="A936" t="e">
        <f>#REF!*3600</f>
        <v>#REF!</v>
      </c>
    </row>
    <row r="937" ht="12.75">
      <c r="A937" t="e">
        <f>#REF!*3600</f>
        <v>#REF!</v>
      </c>
    </row>
    <row r="938" ht="12.75">
      <c r="A938" t="e">
        <f>#REF!*3600</f>
        <v>#REF!</v>
      </c>
    </row>
    <row r="939" ht="12.75">
      <c r="A939" t="e">
        <f>#REF!*3600</f>
        <v>#REF!</v>
      </c>
    </row>
    <row r="940" ht="12.75">
      <c r="A940" t="e">
        <f>#REF!*3600</f>
        <v>#REF!</v>
      </c>
    </row>
    <row r="941" ht="12.75">
      <c r="A941" t="e">
        <f>#REF!*3600</f>
        <v>#REF!</v>
      </c>
    </row>
    <row r="942" ht="12.75">
      <c r="A942" t="e">
        <f>#REF!*3600</f>
        <v>#REF!</v>
      </c>
    </row>
    <row r="943" ht="12.75">
      <c r="A943" t="e">
        <f>#REF!*3600</f>
        <v>#REF!</v>
      </c>
    </row>
    <row r="944" ht="12.75">
      <c r="A944" t="e">
        <f>#REF!*3600</f>
        <v>#REF!</v>
      </c>
    </row>
    <row r="945" ht="12.75">
      <c r="A945" t="e">
        <f>#REF!*3600</f>
        <v>#REF!</v>
      </c>
    </row>
    <row r="946" ht="12.75">
      <c r="A946" t="e">
        <f>#REF!*3600</f>
        <v>#REF!</v>
      </c>
    </row>
    <row r="947" ht="12.75">
      <c r="A947" t="e">
        <f>#REF!*3600</f>
        <v>#REF!</v>
      </c>
    </row>
    <row r="948" ht="12.75">
      <c r="A948" t="e">
        <f>#REF!*3600</f>
        <v>#REF!</v>
      </c>
    </row>
    <row r="949" ht="12.75">
      <c r="A949" t="e">
        <f>#REF!*3600</f>
        <v>#REF!</v>
      </c>
    </row>
    <row r="950" ht="12.75">
      <c r="A950" t="e">
        <f>#REF!*3600</f>
        <v>#REF!</v>
      </c>
    </row>
    <row r="951" ht="12.75">
      <c r="A951" t="e">
        <f>#REF!*3600</f>
        <v>#REF!</v>
      </c>
    </row>
    <row r="952" ht="12.75">
      <c r="A952" t="e">
        <f>#REF!*3600</f>
        <v>#REF!</v>
      </c>
    </row>
    <row r="953" ht="12.75">
      <c r="A953" t="e">
        <f>#REF!*3600</f>
        <v>#REF!</v>
      </c>
    </row>
    <row r="954" ht="12.75">
      <c r="A954" t="e">
        <f>#REF!*3600</f>
        <v>#REF!</v>
      </c>
    </row>
    <row r="955" ht="12.75">
      <c r="A955" t="e">
        <f>#REF!*3600</f>
        <v>#REF!</v>
      </c>
    </row>
    <row r="956" ht="12.75">
      <c r="A956" t="e">
        <f>#REF!*3600</f>
        <v>#REF!</v>
      </c>
    </row>
    <row r="957" ht="12.75">
      <c r="A957" t="e">
        <f>#REF!*3600</f>
        <v>#REF!</v>
      </c>
    </row>
    <row r="958" ht="12.75">
      <c r="A958" t="e">
        <f>#REF!*3600</f>
        <v>#REF!</v>
      </c>
    </row>
    <row r="959" ht="12.75">
      <c r="A959" t="e">
        <f>#REF!*3600</f>
        <v>#REF!</v>
      </c>
    </row>
  </sheetData>
  <printOptions/>
  <pageMargins left="0.75" right="0.75" top="1" bottom="1" header="0.5" footer="0.5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Darrell Irvine</dc:creator>
  <cp:keywords/>
  <dc:description/>
  <cp:lastModifiedBy>Darrell Irvine</cp:lastModifiedBy>
  <dcterms:created xsi:type="dcterms:W3CDTF">2003-03-04T15:03:00Z</dcterms:created>
  <dcterms:modified xsi:type="dcterms:W3CDTF">2004-04-01T19:46:29Z</dcterms:modified>
  <cp:category/>
  <cp:version/>
  <cp:contentType/>
  <cp:contentStatus/>
</cp:coreProperties>
</file>