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7050" activeTab="0"/>
  </bookViews>
  <sheets>
    <sheet name="Sheet1" sheetId="1" r:id="rId1"/>
    <sheet name="Sheet2" sheetId="2" r:id="rId2"/>
    <sheet name="Sheet3" sheetId="3" r:id="rId3"/>
  </sheets>
  <definedNames>
    <definedName name="Capacity">'Sheet1'!$J$10:$J$12</definedName>
    <definedName name="Effective_Capacity">'Sheet1'!$I$10:$I$12</definedName>
    <definedName name="Monthly_Demand__Trucks">'Sheet1'!$D$14:$G$14</definedName>
    <definedName name="Shipments">'Sheet1'!$D$10:$G$12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'Sheet1'!$H$10:$H$12</definedName>
    <definedName name="solver_lhs2" localSheetId="0" hidden="1">'Sheet1'!$D$13:$G$13</definedName>
    <definedName name="solver_lhs3" localSheetId="0" hidden="1">'Sheet1'!$C$10:$C$12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5</definedName>
    <definedName name="solver_rhs1" localSheetId="0" hidden="1">'Sheet1'!$I$10:$I$12</definedName>
    <definedName name="solver_rhs2" localSheetId="0" hidden="1">'Sheet1'!$D$14:$G$14</definedName>
    <definedName name="solver_rhs3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_Trucks_From">'Sheet1'!$H$10:$H$12</definedName>
    <definedName name="Total_TrucksTo">'Sheet1'!$D$13:$G$13</definedName>
    <definedName name="TotalCost">'Sheet1'!$I$20</definedName>
    <definedName name="Yes_No">'Sheet1'!$C$10:$C$12</definedName>
  </definedNames>
  <calcPr fullCalcOnLoad="1"/>
</workbook>
</file>

<file path=xl/sharedStrings.xml><?xml version="1.0" encoding="utf-8"?>
<sst xmlns="http://schemas.openxmlformats.org/spreadsheetml/2006/main" count="31" uniqueCount="28">
  <si>
    <t>Steco's Warehouse Location Model</t>
  </si>
  <si>
    <t>Unit Costs</t>
  </si>
  <si>
    <t>Warehouse</t>
  </si>
  <si>
    <t>($)</t>
  </si>
  <si>
    <t>A</t>
  </si>
  <si>
    <t>B</t>
  </si>
  <si>
    <t>C</t>
  </si>
  <si>
    <t>Decisions</t>
  </si>
  <si>
    <t>Yes/No</t>
  </si>
  <si>
    <t>Lease Cost</t>
  </si>
  <si>
    <t>To 1</t>
  </si>
  <si>
    <t>To 2</t>
  </si>
  <si>
    <t>To 3</t>
  </si>
  <si>
    <t>To 4</t>
  </si>
  <si>
    <t>Total Cost</t>
  </si>
  <si>
    <t>Totals</t>
  </si>
  <si>
    <t>Monthly Trucks From/To</t>
  </si>
  <si>
    <t>Total TrucksTo</t>
  </si>
  <si>
    <t>Lease A</t>
  </si>
  <si>
    <t>Lease B</t>
  </si>
  <si>
    <t>Lease C</t>
  </si>
  <si>
    <t>Demand (Trucks/Mo)</t>
  </si>
  <si>
    <t>Lease</t>
  </si>
  <si>
    <t>Total</t>
  </si>
  <si>
    <t>Unit Cost/Truck to Sales District</t>
  </si>
  <si>
    <t>Eff. Cap.</t>
  </si>
  <si>
    <t>Cap.</t>
  </si>
  <si>
    <t>Truck 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</si>
</sst>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17" applyNumberFormat="1" applyFill="1" applyBorder="1" applyAlignment="1">
      <alignment horizontal="center"/>
    </xf>
    <xf numFmtId="164" fontId="0" fillId="3" borderId="2" xfId="17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4" fontId="0" fillId="4" borderId="0" xfId="17" applyNumberFormat="1" applyFill="1" applyBorder="1" applyAlignment="1">
      <alignment horizontal="center"/>
    </xf>
    <xf numFmtId="164" fontId="0" fillId="4" borderId="0" xfId="17" applyNumberFormat="1" applyFill="1" applyAlignment="1">
      <alignment horizontal="center"/>
    </xf>
    <xf numFmtId="164" fontId="0" fillId="4" borderId="14" xfId="17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200" zoomScaleNormal="200" workbookViewId="0" topLeftCell="A1">
      <selection activeCell="A1" sqref="A1:J26"/>
    </sheetView>
  </sheetViews>
  <sheetFormatPr defaultColWidth="9.140625" defaultRowHeight="12.75"/>
  <cols>
    <col min="1" max="1" width="1.1484375" style="1" customWidth="1"/>
    <col min="2" max="2" width="10.7109375" style="1" customWidth="1"/>
    <col min="3" max="3" width="8.00390625" style="1" customWidth="1"/>
    <col min="4" max="7" width="6.28125" style="1" customWidth="1"/>
    <col min="8" max="8" width="7.00390625" style="1" customWidth="1"/>
    <col min="9" max="10" width="7.421875" style="1" customWidth="1"/>
    <col min="11" max="16384" width="9.140625" style="1" customWidth="1"/>
  </cols>
  <sheetData>
    <row r="1" spans="1:10" ht="20.25">
      <c r="A1" s="2"/>
      <c r="B1" s="3" t="s">
        <v>0</v>
      </c>
      <c r="C1" s="3"/>
      <c r="D1" s="3"/>
      <c r="E1" s="3"/>
      <c r="F1" s="3"/>
      <c r="G1" s="3"/>
      <c r="H1" s="3"/>
      <c r="I1" s="3"/>
      <c r="J1" s="2"/>
    </row>
    <row r="2" spans="1:10" ht="12.75">
      <c r="A2" s="2"/>
      <c r="B2" s="4" t="s">
        <v>1</v>
      </c>
      <c r="C2" s="5" t="s">
        <v>22</v>
      </c>
      <c r="D2" s="6" t="s">
        <v>24</v>
      </c>
      <c r="E2" s="6"/>
      <c r="F2" s="6"/>
      <c r="G2" s="6"/>
      <c r="H2" s="6"/>
      <c r="I2" s="6"/>
      <c r="J2" s="2"/>
    </row>
    <row r="3" spans="1:10" ht="12.75">
      <c r="A3" s="2"/>
      <c r="B3" s="4" t="s">
        <v>2</v>
      </c>
      <c r="C3" s="7" t="s">
        <v>3</v>
      </c>
      <c r="D3" s="7">
        <v>1</v>
      </c>
      <c r="E3" s="8">
        <v>2</v>
      </c>
      <c r="F3" s="8">
        <v>3</v>
      </c>
      <c r="G3" s="8">
        <v>4</v>
      </c>
      <c r="H3" s="2"/>
      <c r="I3" s="2"/>
      <c r="J3" s="2"/>
    </row>
    <row r="4" spans="1:10" ht="12.75">
      <c r="A4" s="2"/>
      <c r="B4" s="9" t="s">
        <v>4</v>
      </c>
      <c r="C4" s="10">
        <v>7750</v>
      </c>
      <c r="D4" s="10">
        <v>170</v>
      </c>
      <c r="E4" s="11">
        <v>40</v>
      </c>
      <c r="F4" s="11">
        <v>70</v>
      </c>
      <c r="G4" s="11">
        <v>160</v>
      </c>
      <c r="H4" s="2"/>
      <c r="I4" s="2"/>
      <c r="J4" s="2"/>
    </row>
    <row r="5" spans="1:10" ht="12.75">
      <c r="A5" s="2"/>
      <c r="B5" s="9" t="s">
        <v>5</v>
      </c>
      <c r="C5" s="10">
        <v>4000</v>
      </c>
      <c r="D5" s="10">
        <v>150</v>
      </c>
      <c r="E5" s="10">
        <v>195</v>
      </c>
      <c r="F5" s="10">
        <v>100</v>
      </c>
      <c r="G5" s="10">
        <v>10</v>
      </c>
      <c r="H5" s="2"/>
      <c r="I5" s="2"/>
      <c r="J5" s="2"/>
    </row>
    <row r="6" spans="1:10" ht="12.75">
      <c r="A6" s="2"/>
      <c r="B6" s="9" t="s">
        <v>6</v>
      </c>
      <c r="C6" s="10">
        <v>5500</v>
      </c>
      <c r="D6" s="10">
        <v>100</v>
      </c>
      <c r="E6" s="10">
        <v>240</v>
      </c>
      <c r="F6" s="10">
        <v>140</v>
      </c>
      <c r="G6" s="10">
        <v>60</v>
      </c>
      <c r="H6" s="2"/>
      <c r="I6" s="2"/>
      <c r="J6" s="2"/>
    </row>
    <row r="7" spans="1:10" ht="7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12" t="s">
        <v>16</v>
      </c>
      <c r="E8" s="12"/>
      <c r="F8" s="12"/>
      <c r="G8" s="12"/>
      <c r="H8" s="2"/>
      <c r="I8" s="2"/>
      <c r="J8" s="4"/>
    </row>
    <row r="9" spans="1:10" ht="26.25" thickBot="1">
      <c r="A9" s="2"/>
      <c r="B9" s="13" t="s">
        <v>7</v>
      </c>
      <c r="C9" s="4" t="s">
        <v>8</v>
      </c>
      <c r="D9" s="9">
        <v>1</v>
      </c>
      <c r="E9" s="9">
        <v>2</v>
      </c>
      <c r="F9" s="9">
        <v>3</v>
      </c>
      <c r="G9" s="9">
        <v>4</v>
      </c>
      <c r="H9" s="5" t="s">
        <v>23</v>
      </c>
      <c r="I9" s="5" t="s">
        <v>25</v>
      </c>
      <c r="J9" s="14" t="s">
        <v>26</v>
      </c>
    </row>
    <row r="10" spans="1:10" ht="12.75">
      <c r="A10" s="2"/>
      <c r="B10" s="15" t="s">
        <v>18</v>
      </c>
      <c r="C10" s="16">
        <v>0</v>
      </c>
      <c r="D10" s="17">
        <v>0</v>
      </c>
      <c r="E10" s="18">
        <v>0</v>
      </c>
      <c r="F10" s="18">
        <v>0</v>
      </c>
      <c r="G10" s="19">
        <v>0</v>
      </c>
      <c r="H10" s="20">
        <f>SUM(D10:G10)</f>
        <v>0</v>
      </c>
      <c r="I10" s="20">
        <f>Yes_No*Capacity</f>
        <v>0</v>
      </c>
      <c r="J10" s="21">
        <v>200</v>
      </c>
    </row>
    <row r="11" spans="1:10" ht="12.75">
      <c r="A11" s="2"/>
      <c r="B11" s="15" t="s">
        <v>19</v>
      </c>
      <c r="C11" s="22">
        <v>0</v>
      </c>
      <c r="D11" s="23">
        <v>0</v>
      </c>
      <c r="E11" s="24">
        <v>0</v>
      </c>
      <c r="F11" s="24">
        <v>0</v>
      </c>
      <c r="G11" s="25">
        <v>-2.775557560682523E-14</v>
      </c>
      <c r="H11" s="20">
        <f>SUM(D11:G11)</f>
        <v>-2.775557560682523E-14</v>
      </c>
      <c r="I11" s="20">
        <f>Yes_No*Capacity</f>
        <v>0</v>
      </c>
      <c r="J11" s="8">
        <v>250</v>
      </c>
    </row>
    <row r="12" spans="1:10" ht="13.5" thickBot="1">
      <c r="A12" s="2"/>
      <c r="B12" s="15" t="s">
        <v>20</v>
      </c>
      <c r="C12" s="26">
        <v>0</v>
      </c>
      <c r="D12" s="27">
        <v>0</v>
      </c>
      <c r="E12" s="28">
        <v>0</v>
      </c>
      <c r="F12" s="28">
        <v>2.5547697646288725E-07</v>
      </c>
      <c r="G12" s="29">
        <v>0</v>
      </c>
      <c r="H12" s="20">
        <f>SUM(D12:G12)</f>
        <v>2.5547697646288725E-07</v>
      </c>
      <c r="I12" s="20">
        <f>Yes_No*Capacity</f>
        <v>0</v>
      </c>
      <c r="J12" s="8">
        <v>300</v>
      </c>
    </row>
    <row r="13" spans="1:10" ht="12.75">
      <c r="A13" s="2"/>
      <c r="B13" s="2"/>
      <c r="C13" s="13" t="s">
        <v>17</v>
      </c>
      <c r="D13" s="20">
        <f>SUM(D10:D12)</f>
        <v>0</v>
      </c>
      <c r="E13" s="20">
        <f>SUM(E10:E12)</f>
        <v>0</v>
      </c>
      <c r="F13" s="20">
        <f>SUM(F10:F12)</f>
        <v>2.5547697646288725E-07</v>
      </c>
      <c r="G13" s="20">
        <f>SUM(G10:G12)</f>
        <v>-2.775557560682523E-14</v>
      </c>
      <c r="H13" s="2"/>
      <c r="I13" s="2"/>
      <c r="J13" s="2"/>
    </row>
    <row r="14" spans="1:10" ht="12.75">
      <c r="A14" s="2"/>
      <c r="B14" s="2"/>
      <c r="C14" s="13" t="s">
        <v>21</v>
      </c>
      <c r="D14" s="9">
        <v>100</v>
      </c>
      <c r="E14" s="9">
        <v>90</v>
      </c>
      <c r="F14" s="9">
        <v>110</v>
      </c>
      <c r="G14" s="9">
        <v>60</v>
      </c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5.5">
      <c r="A16" s="30"/>
      <c r="B16" s="31"/>
      <c r="C16" s="32" t="s">
        <v>9</v>
      </c>
      <c r="D16" s="33" t="s">
        <v>10</v>
      </c>
      <c r="E16" s="33" t="s">
        <v>11</v>
      </c>
      <c r="F16" s="33" t="s">
        <v>12</v>
      </c>
      <c r="G16" s="33" t="s">
        <v>13</v>
      </c>
      <c r="H16" s="32" t="s">
        <v>27</v>
      </c>
      <c r="I16" s="32" t="s">
        <v>14</v>
      </c>
      <c r="J16" s="30"/>
    </row>
    <row r="17" spans="1:10" ht="12.75">
      <c r="A17" s="30"/>
      <c r="B17" s="34" t="s">
        <v>4</v>
      </c>
      <c r="C17" s="35">
        <f>C4*C10</f>
        <v>0</v>
      </c>
      <c r="D17" s="35">
        <f>D4*D10</f>
        <v>0</v>
      </c>
      <c r="E17" s="35">
        <f>E4*E10</f>
        <v>0</v>
      </c>
      <c r="F17" s="35">
        <f>F4*F10</f>
        <v>0</v>
      </c>
      <c r="G17" s="35">
        <f>G4*G10</f>
        <v>0</v>
      </c>
      <c r="H17" s="36">
        <f>SUM(D17:G17)</f>
        <v>0</v>
      </c>
      <c r="I17" s="36">
        <f>C17+H17</f>
        <v>0</v>
      </c>
      <c r="J17" s="30"/>
    </row>
    <row r="18" spans="1:10" ht="12.75">
      <c r="A18" s="30"/>
      <c r="B18" s="34" t="s">
        <v>5</v>
      </c>
      <c r="C18" s="35">
        <f aca="true" t="shared" si="0" ref="C18:G19">C5*C11</f>
        <v>0</v>
      </c>
      <c r="D18" s="35">
        <f t="shared" si="0"/>
        <v>0</v>
      </c>
      <c r="E18" s="35">
        <f t="shared" si="0"/>
        <v>0</v>
      </c>
      <c r="F18" s="35">
        <f t="shared" si="0"/>
        <v>0</v>
      </c>
      <c r="G18" s="35">
        <f t="shared" si="0"/>
        <v>-2.775557560682523E-13</v>
      </c>
      <c r="H18" s="36">
        <f>SUM(D18:G18)</f>
        <v>-2.775557560682523E-13</v>
      </c>
      <c r="I18" s="36">
        <f>C18+H18</f>
        <v>-2.775557560682523E-13</v>
      </c>
      <c r="J18" s="30"/>
    </row>
    <row r="19" spans="1:10" ht="13.5" thickBot="1">
      <c r="A19" s="30"/>
      <c r="B19" s="34" t="s">
        <v>6</v>
      </c>
      <c r="C19" s="35">
        <f t="shared" si="0"/>
        <v>0</v>
      </c>
      <c r="D19" s="35">
        <f t="shared" si="0"/>
        <v>0</v>
      </c>
      <c r="E19" s="35">
        <f t="shared" si="0"/>
        <v>0</v>
      </c>
      <c r="F19" s="35">
        <f t="shared" si="0"/>
        <v>3.5766776704804215E-05</v>
      </c>
      <c r="G19" s="35">
        <f t="shared" si="0"/>
        <v>0</v>
      </c>
      <c r="H19" s="36">
        <f>SUM(D19:G19)</f>
        <v>3.5766776704804215E-05</v>
      </c>
      <c r="I19" s="36">
        <f>C19+H19</f>
        <v>3.5766776704804215E-05</v>
      </c>
      <c r="J19" s="30"/>
    </row>
    <row r="20" spans="1:10" ht="13.5" thickBot="1">
      <c r="A20" s="30"/>
      <c r="B20" s="31" t="s">
        <v>15</v>
      </c>
      <c r="C20" s="36">
        <f aca="true" t="shared" si="1" ref="C20:I20">SUM(C17:C19)</f>
        <v>0</v>
      </c>
      <c r="D20" s="36">
        <f t="shared" si="1"/>
        <v>0</v>
      </c>
      <c r="E20" s="36">
        <f t="shared" si="1"/>
        <v>0</v>
      </c>
      <c r="F20" s="36">
        <f t="shared" si="1"/>
        <v>3.5766776704804215E-05</v>
      </c>
      <c r="G20" s="36">
        <f t="shared" si="1"/>
        <v>-2.775557560682523E-13</v>
      </c>
      <c r="H20" s="36">
        <f t="shared" si="1"/>
        <v>3.576677642724846E-05</v>
      </c>
      <c r="I20" s="37">
        <f t="shared" si="1"/>
        <v>3.576677642724846E-05</v>
      </c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30"/>
      <c r="B26" s="30"/>
      <c r="C26" s="30"/>
      <c r="D26" s="30"/>
      <c r="E26" s="30"/>
      <c r="F26" s="30"/>
      <c r="G26" s="30"/>
      <c r="H26" s="30"/>
      <c r="I26" s="30"/>
      <c r="J26" s="30"/>
    </row>
  </sheetData>
  <mergeCells count="2">
    <mergeCell ref="D8:G8"/>
    <mergeCell ref="D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2001-12-28T01:46:02Z</dcterms:created>
  <dcterms:modified xsi:type="dcterms:W3CDTF">2003-01-14T15:23:55Z</dcterms:modified>
  <cp:category/>
  <cp:version/>
  <cp:contentType/>
  <cp:contentStatus/>
</cp:coreProperties>
</file>