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9020" windowHeight="11580" activeTab="2"/>
  </bookViews>
  <sheets>
    <sheet name="Kenya" sheetId="1" r:id="rId1"/>
    <sheet name="Tanzania" sheetId="2" r:id="rId2"/>
    <sheet name="Zambia" sheetId="3" r:id="rId3"/>
  </sheets>
  <definedNames/>
  <calcPr fullCalcOnLoad="1"/>
</workbook>
</file>

<file path=xl/sharedStrings.xml><?xml version="1.0" encoding="utf-8"?>
<sst xmlns="http://schemas.openxmlformats.org/spreadsheetml/2006/main" count="142" uniqueCount="117">
  <si>
    <t>Description</t>
  </si>
  <si>
    <t>Quantity</t>
  </si>
  <si>
    <t>Unit Price (US$)</t>
  </si>
  <si>
    <t>Bicycle Components</t>
  </si>
  <si>
    <t>Bearings and Retaining Rings</t>
  </si>
  <si>
    <t>Derailleur Set</t>
  </si>
  <si>
    <t>Kenya Component Listing</t>
  </si>
  <si>
    <t>Exchange rate (US$/KE Shilling)</t>
  </si>
  <si>
    <t>Unit Price (KE Shilling)</t>
  </si>
  <si>
    <t>Old-Style Break Set</t>
  </si>
  <si>
    <t>Cast Bottom Bracket Shell</t>
  </si>
  <si>
    <t>Crafts Bottom Bracket Cut Set</t>
  </si>
  <si>
    <t>Crafts 1/4" Bearing Balls - one container</t>
  </si>
  <si>
    <t>Avon Front Fork</t>
  </si>
  <si>
    <t>Dumax Front Fork</t>
  </si>
  <si>
    <t>Mountain Bike Front Fork</t>
  </si>
  <si>
    <t xml:space="preserve">Crank Arm Cotter Pins </t>
  </si>
  <si>
    <t>Mountain Bike Break Set</t>
  </si>
  <si>
    <t>Simhwa Front Fork Bearing Set</t>
  </si>
  <si>
    <t>Crafts Front Fork Bearing Set</t>
  </si>
  <si>
    <t>Avon Chain (red box)</t>
  </si>
  <si>
    <t>Avain Chain (blue box) for mountain bikes</t>
  </si>
  <si>
    <t>Sebco Chain</t>
  </si>
  <si>
    <t>Bottom Bracket Axle</t>
  </si>
  <si>
    <t xml:space="preserve">Sebco 20 Tooth Flywheel </t>
  </si>
  <si>
    <t>Diamond 20 Tooth Flywheel</t>
  </si>
  <si>
    <t>Diamand 18 Tooth Flywheel</t>
  </si>
  <si>
    <t>Diamond 16 Tooth Flywheel</t>
  </si>
  <si>
    <t>5/32" Bearing Balls (4 sets in 2 containers)</t>
  </si>
  <si>
    <t>Avon Front Hub</t>
  </si>
  <si>
    <t>Avon Rear Hub</t>
  </si>
  <si>
    <t>52 Tooth Chainring</t>
  </si>
  <si>
    <t>48 Tooth Chainring</t>
  </si>
  <si>
    <t>44 Tooth Chainring</t>
  </si>
  <si>
    <t>6202 (Is available, but don't have)</t>
  </si>
  <si>
    <t>6203 (Is available, but don't have)</t>
  </si>
  <si>
    <t>6205 (Is available, but don't have)</t>
  </si>
  <si>
    <t>Steel Stock Sizes APDK Uses</t>
  </si>
  <si>
    <t>1/4" Rod</t>
  </si>
  <si>
    <t>Footrest for 4-Wheel Chair</t>
  </si>
  <si>
    <t>3/4" OD, 1.5mm Wall Tube</t>
  </si>
  <si>
    <t>Handgrip for Handcycle</t>
  </si>
  <si>
    <t>Fork for Handcycle</t>
  </si>
  <si>
    <t>3/4" x 7/32" Bar Stock</t>
  </si>
  <si>
    <t>2" X 7/32" Bar Stock</t>
  </si>
  <si>
    <t>1" OD, 2mm Wall Tube</t>
  </si>
  <si>
    <t>1.25" OD, 2mm Wall Tube</t>
  </si>
  <si>
    <t>Caster Barrel</t>
  </si>
  <si>
    <t>1.5" OD, 2mm Wall Tube</t>
  </si>
  <si>
    <t>Tanzania Component Listing</t>
  </si>
  <si>
    <t>Unit Price (TZ Shilling)</t>
  </si>
  <si>
    <t>Bullet Front Fork</t>
  </si>
  <si>
    <t>Phoenix Front Fork</t>
  </si>
  <si>
    <t>Bullet Pedal Set</t>
  </si>
  <si>
    <t>V Brand Spoke Set</t>
  </si>
  <si>
    <t>FIT Brand Spoke Set</t>
  </si>
  <si>
    <t>Sawan Rear Hub</t>
  </si>
  <si>
    <t>Front Hub No Name</t>
  </si>
  <si>
    <t>Pheonix Front Hub</t>
  </si>
  <si>
    <t>Yong Ling Rear Hub</t>
  </si>
  <si>
    <t>Phoenix 48 Tooth Chainring/Crank w/ Long Arms</t>
  </si>
  <si>
    <t>Bullet Bottom Bracket Axle</t>
  </si>
  <si>
    <t>Plain Bottom Bracket Axle</t>
  </si>
  <si>
    <t>Bottom Bracket Shell</t>
  </si>
  <si>
    <t>Rear Derailleur</t>
  </si>
  <si>
    <t>Red Star Chain</t>
  </si>
  <si>
    <t xml:space="preserve">Tipson Bottom Bracket Cup Set </t>
  </si>
  <si>
    <t>Flying Pigeon Bottom Bracket Cup Set</t>
  </si>
  <si>
    <t xml:space="preserve">Flying Pigeon 20 Tooth Free Wheel </t>
  </si>
  <si>
    <t>Diamond 20 Tooth Free Wheel</t>
  </si>
  <si>
    <t xml:space="preserve">Front Fork Cup Bearings, for Mountain Bike </t>
  </si>
  <si>
    <t>Simhwa Front Fork Cup Bearings</t>
  </si>
  <si>
    <t>Tipson Front Fork Cup Bearings</t>
  </si>
  <si>
    <t>Front Fork Caged Bearings</t>
  </si>
  <si>
    <t>Bottom Bracket Caged Bearings</t>
  </si>
  <si>
    <t>Pack of loose 1/4" Bottom Bracket Bearing Balls</t>
  </si>
  <si>
    <t>Cotter Pins for Securing Crank Arms</t>
  </si>
  <si>
    <t>Alfa Cycle Calliper Brake Set</t>
  </si>
  <si>
    <t>Old-Style Brake Set</t>
  </si>
  <si>
    <t>Pair of Multi-Color Hand Grips</t>
  </si>
  <si>
    <t>Multi-Speed Mountain Bike Freewheel</t>
  </si>
  <si>
    <t>28" Wheel</t>
  </si>
  <si>
    <t>26" Wheel</t>
  </si>
  <si>
    <t>Zambia Component Listing</t>
  </si>
  <si>
    <t>Exchange rate (US$/ZM Kwacha)</t>
  </si>
  <si>
    <t>Unit Price (ZM Kwacha)</t>
  </si>
  <si>
    <t>Front Forks</t>
  </si>
  <si>
    <t>Derailer Set</t>
  </si>
  <si>
    <t>Mountain Bike Brake Set</t>
  </si>
  <si>
    <t>Rear Hubs</t>
  </si>
  <si>
    <t>Front Hubs</t>
  </si>
  <si>
    <t>Unity Old-Style Brake Set</t>
  </si>
  <si>
    <t>Chain - 116L</t>
  </si>
  <si>
    <t>Chain - 112L</t>
  </si>
  <si>
    <t>Pair of Pedals</t>
  </si>
  <si>
    <t>16 Tooth Flywheel</t>
  </si>
  <si>
    <t>20 Tooth Flywheel</t>
  </si>
  <si>
    <t>Mountain Bike Multi-Speed Flywheel</t>
  </si>
  <si>
    <t>Bottom Bracket Cup and Bearing Sets (Loose in plastic bag)</t>
  </si>
  <si>
    <t>Fork Bearing Cup and Bearing Sets (Loose in plastic bag)</t>
  </si>
  <si>
    <t>Unity Fork Cup and Bearing Sets</t>
  </si>
  <si>
    <t>Unity 2C Bottom Bracket Axle</t>
  </si>
  <si>
    <t>Unity A-8 Bottom Bracket Axle</t>
  </si>
  <si>
    <t>MINI Long Bottom Bracket Axle</t>
  </si>
  <si>
    <t>Black Bottom Bracket Axle with Threaded Ends</t>
  </si>
  <si>
    <t>Crank Arm Cotter Pins (pairs)</t>
  </si>
  <si>
    <t>Unity 52 Tooth Chainring/Crank Arms</t>
  </si>
  <si>
    <t>Unity 48 Tooth Chainring/Crank Arms</t>
  </si>
  <si>
    <t>Unity 43 Tooth Chainring/Crank Arms</t>
  </si>
  <si>
    <t>Unity 32 Tooth Chainring/Crank Arms</t>
  </si>
  <si>
    <t>Black 36 Tooth Chainring/Crank Arms</t>
  </si>
  <si>
    <t>Black 40 Tooth Chainring/Crank Arms</t>
  </si>
  <si>
    <t>3-Speed Chainring with Gray Crank Arms</t>
  </si>
  <si>
    <t>3-Speed Chainring, all Chrome</t>
  </si>
  <si>
    <t>7202B (Angular Contact Bearing)</t>
  </si>
  <si>
    <t>35mm Retaining Ring</t>
  </si>
  <si>
    <t>20mm Retaining Ring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</si>
</sst>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2">
      <selection activeCell="H26" sqref="H26"/>
    </sheetView>
  </sheetViews>
  <sheetFormatPr defaultColWidth="9.140625" defaultRowHeight="12.75"/>
  <cols>
    <col min="1" max="1" width="50.7109375" style="0" customWidth="1"/>
    <col min="2" max="2" width="12.00390625" style="0" bestFit="1" customWidth="1"/>
    <col min="3" max="3" width="20.57421875" style="0" bestFit="1" customWidth="1"/>
    <col min="4" max="4" width="14.7109375" style="0" bestFit="1" customWidth="1"/>
  </cols>
  <sheetData>
    <row r="1" ht="18">
      <c r="A1" s="2" t="s">
        <v>6</v>
      </c>
    </row>
    <row r="2" ht="12.75">
      <c r="A2" s="1"/>
    </row>
    <row r="3" spans="1:2" ht="12.75">
      <c r="A3" s="3" t="s">
        <v>7</v>
      </c>
      <c r="B3" s="4">
        <f>1/68.97</f>
        <v>0.014499057561258518</v>
      </c>
    </row>
    <row r="5" spans="1:4" ht="15.75">
      <c r="A5" s="5" t="s">
        <v>3</v>
      </c>
      <c r="B5" s="4"/>
      <c r="C5" s="4"/>
      <c r="D5" s="4"/>
    </row>
    <row r="6" spans="1:4" ht="12.75">
      <c r="A6" s="3" t="s">
        <v>0</v>
      </c>
      <c r="B6" s="3" t="s">
        <v>1</v>
      </c>
      <c r="C6" s="3" t="s">
        <v>8</v>
      </c>
      <c r="D6" s="3" t="s">
        <v>2</v>
      </c>
    </row>
    <row r="7" spans="1:4" ht="12.75">
      <c r="A7" s="4" t="s">
        <v>9</v>
      </c>
      <c r="B7" s="4">
        <v>1</v>
      </c>
      <c r="C7" s="4">
        <v>180</v>
      </c>
      <c r="D7" s="4">
        <f>C7*$B$3</f>
        <v>2.609830361026533</v>
      </c>
    </row>
    <row r="8" spans="1:4" ht="12.75">
      <c r="A8" s="4" t="s">
        <v>10</v>
      </c>
      <c r="B8" s="4">
        <v>3</v>
      </c>
      <c r="C8" s="4">
        <v>270</v>
      </c>
      <c r="D8" s="4">
        <f>C8*$B$3</f>
        <v>3.9147455415398</v>
      </c>
    </row>
    <row r="9" spans="1:4" ht="12.75">
      <c r="A9" s="4" t="s">
        <v>11</v>
      </c>
      <c r="B9" s="4">
        <v>3</v>
      </c>
      <c r="C9" s="4">
        <v>105</v>
      </c>
      <c r="D9" s="4">
        <f>C9*$B$3</f>
        <v>1.5224010439321445</v>
      </c>
    </row>
    <row r="10" spans="1:4" ht="12.75">
      <c r="A10" s="4" t="s">
        <v>12</v>
      </c>
      <c r="B10" s="4">
        <v>4</v>
      </c>
      <c r="C10" s="4">
        <v>120</v>
      </c>
      <c r="D10" s="4">
        <f aca="true" t="shared" si="0" ref="D10:D32">C10*$B$3</f>
        <v>1.7398869073510221</v>
      </c>
    </row>
    <row r="11" spans="1:4" ht="12.75">
      <c r="A11" s="4" t="s">
        <v>28</v>
      </c>
      <c r="B11" s="4">
        <v>4</v>
      </c>
      <c r="C11" s="4">
        <v>60</v>
      </c>
      <c r="D11" s="4">
        <f t="shared" si="0"/>
        <v>0.8699434536755111</v>
      </c>
    </row>
    <row r="12" spans="1:4" ht="12.75">
      <c r="A12" s="4" t="s">
        <v>13</v>
      </c>
      <c r="B12" s="4">
        <v>1</v>
      </c>
      <c r="C12" s="4">
        <v>280</v>
      </c>
      <c r="D12" s="4">
        <f t="shared" si="0"/>
        <v>4.059736117152385</v>
      </c>
    </row>
    <row r="13" spans="1:4" ht="12.75">
      <c r="A13" s="4" t="s">
        <v>14</v>
      </c>
      <c r="B13" s="4">
        <v>1</v>
      </c>
      <c r="C13" s="4">
        <v>150</v>
      </c>
      <c r="D13" s="4">
        <f t="shared" si="0"/>
        <v>2.174858634188778</v>
      </c>
    </row>
    <row r="14" spans="1:4" ht="12.75">
      <c r="A14" s="4" t="s">
        <v>15</v>
      </c>
      <c r="B14" s="4">
        <v>1</v>
      </c>
      <c r="C14" s="4">
        <v>400</v>
      </c>
      <c r="D14" s="4">
        <f t="shared" si="0"/>
        <v>5.799623024503407</v>
      </c>
    </row>
    <row r="15" spans="1:4" ht="12.75">
      <c r="A15" s="4" t="s">
        <v>16</v>
      </c>
      <c r="B15" s="4">
        <v>12</v>
      </c>
      <c r="C15" s="4">
        <v>45</v>
      </c>
      <c r="D15" s="4">
        <f t="shared" si="0"/>
        <v>0.6524575902566333</v>
      </c>
    </row>
    <row r="16" spans="1:4" ht="12.75">
      <c r="A16" s="4" t="s">
        <v>5</v>
      </c>
      <c r="B16" s="4">
        <v>1</v>
      </c>
      <c r="C16" s="4">
        <v>400</v>
      </c>
      <c r="D16" s="4">
        <f t="shared" si="0"/>
        <v>5.799623024503407</v>
      </c>
    </row>
    <row r="17" spans="1:4" ht="12.75">
      <c r="A17" s="4" t="s">
        <v>17</v>
      </c>
      <c r="B17" s="4">
        <v>2</v>
      </c>
      <c r="C17" s="4">
        <v>240</v>
      </c>
      <c r="D17" s="4">
        <f t="shared" si="0"/>
        <v>3.4797738147020443</v>
      </c>
    </row>
    <row r="18" spans="1:4" ht="12.75">
      <c r="A18" s="4" t="s">
        <v>18</v>
      </c>
      <c r="B18" s="4">
        <v>3</v>
      </c>
      <c r="C18" s="4">
        <v>150</v>
      </c>
      <c r="D18" s="4">
        <f t="shared" si="0"/>
        <v>2.174858634188778</v>
      </c>
    </row>
    <row r="19" spans="1:4" ht="12.75">
      <c r="A19" s="4" t="s">
        <v>19</v>
      </c>
      <c r="B19" s="4">
        <v>3</v>
      </c>
      <c r="C19" s="4">
        <v>120</v>
      </c>
      <c r="D19" s="4">
        <f t="shared" si="0"/>
        <v>1.7398869073510221</v>
      </c>
    </row>
    <row r="20" spans="1:4" ht="12.75">
      <c r="A20" s="4" t="s">
        <v>20</v>
      </c>
      <c r="B20" s="4">
        <v>1</v>
      </c>
      <c r="C20" s="4">
        <v>80</v>
      </c>
      <c r="D20" s="4">
        <f t="shared" si="0"/>
        <v>1.1599246049006815</v>
      </c>
    </row>
    <row r="21" spans="1:4" ht="12.75">
      <c r="A21" s="4" t="s">
        <v>21</v>
      </c>
      <c r="B21" s="4">
        <v>1</v>
      </c>
      <c r="C21" s="4">
        <v>150</v>
      </c>
      <c r="D21" s="4">
        <f t="shared" si="0"/>
        <v>2.174858634188778</v>
      </c>
    </row>
    <row r="22" spans="1:4" ht="12.75">
      <c r="A22" s="4" t="s">
        <v>22</v>
      </c>
      <c r="B22" s="4">
        <v>1</v>
      </c>
      <c r="C22" s="4">
        <v>100</v>
      </c>
      <c r="D22" s="4">
        <f t="shared" si="0"/>
        <v>1.4499057561258517</v>
      </c>
    </row>
    <row r="23" spans="1:4" ht="12.75">
      <c r="A23" s="4" t="s">
        <v>23</v>
      </c>
      <c r="B23" s="4">
        <v>3</v>
      </c>
      <c r="C23" s="4">
        <v>105</v>
      </c>
      <c r="D23" s="4">
        <f t="shared" si="0"/>
        <v>1.5224010439321445</v>
      </c>
    </row>
    <row r="24" spans="1:4" ht="12.75">
      <c r="A24" s="4" t="s">
        <v>24</v>
      </c>
      <c r="B24" s="4">
        <v>1</v>
      </c>
      <c r="C24" s="4">
        <v>70</v>
      </c>
      <c r="D24" s="4">
        <f t="shared" si="0"/>
        <v>1.0149340292880962</v>
      </c>
    </row>
    <row r="25" spans="1:4" ht="12.75">
      <c r="A25" s="4" t="s">
        <v>25</v>
      </c>
      <c r="B25" s="4">
        <v>1</v>
      </c>
      <c r="C25" s="4">
        <v>50</v>
      </c>
      <c r="D25" s="4">
        <f t="shared" si="0"/>
        <v>0.7249528780629259</v>
      </c>
    </row>
    <row r="26" spans="1:4" ht="12.75">
      <c r="A26" s="4" t="s">
        <v>26</v>
      </c>
      <c r="B26" s="4">
        <v>1</v>
      </c>
      <c r="C26" s="4">
        <v>75</v>
      </c>
      <c r="D26" s="4">
        <f t="shared" si="0"/>
        <v>1.087429317094389</v>
      </c>
    </row>
    <row r="27" spans="1:4" ht="12.75">
      <c r="A27" s="4" t="s">
        <v>27</v>
      </c>
      <c r="B27" s="4">
        <v>1</v>
      </c>
      <c r="C27" s="4">
        <v>75</v>
      </c>
      <c r="D27" s="4">
        <f t="shared" si="0"/>
        <v>1.087429317094389</v>
      </c>
    </row>
    <row r="28" spans="1:4" ht="12.75">
      <c r="A28" s="4" t="s">
        <v>29</v>
      </c>
      <c r="B28" s="4">
        <v>2</v>
      </c>
      <c r="C28" s="4">
        <v>120</v>
      </c>
      <c r="D28" s="4">
        <f t="shared" si="0"/>
        <v>1.7398869073510221</v>
      </c>
    </row>
    <row r="29" spans="1:4" ht="12.75">
      <c r="A29" s="4" t="s">
        <v>30</v>
      </c>
      <c r="B29" s="4">
        <v>2</v>
      </c>
      <c r="C29" s="4">
        <v>140</v>
      </c>
      <c r="D29" s="4">
        <f t="shared" si="0"/>
        <v>2.0298680585761923</v>
      </c>
    </row>
    <row r="30" spans="1:4" ht="12.75">
      <c r="A30" s="4" t="s">
        <v>31</v>
      </c>
      <c r="B30" s="4">
        <v>1</v>
      </c>
      <c r="C30" s="4">
        <v>225</v>
      </c>
      <c r="D30" s="4">
        <f t="shared" si="0"/>
        <v>3.2622879512831666</v>
      </c>
    </row>
    <row r="31" spans="1:4" ht="12.75">
      <c r="A31" s="4" t="s">
        <v>32</v>
      </c>
      <c r="B31" s="4">
        <v>1</v>
      </c>
      <c r="C31" s="4">
        <v>180</v>
      </c>
      <c r="D31" s="4">
        <f t="shared" si="0"/>
        <v>2.609830361026533</v>
      </c>
    </row>
    <row r="32" spans="1:4" ht="12.75">
      <c r="A32" s="4" t="s">
        <v>33</v>
      </c>
      <c r="B32" s="4">
        <v>1</v>
      </c>
      <c r="C32" s="4">
        <v>180</v>
      </c>
      <c r="D32" s="4">
        <f t="shared" si="0"/>
        <v>2.609830361026533</v>
      </c>
    </row>
    <row r="33" spans="1:4" ht="12.75">
      <c r="A33" s="4"/>
      <c r="B33" s="4"/>
      <c r="C33" s="4"/>
      <c r="D33" s="4"/>
    </row>
    <row r="34" spans="1:4" ht="15.75">
      <c r="A34" s="5" t="s">
        <v>4</v>
      </c>
      <c r="B34" s="4"/>
      <c r="C34" s="4"/>
      <c r="D34" s="4"/>
    </row>
    <row r="35" spans="1:4" ht="12.75">
      <c r="A35" s="3" t="s">
        <v>0</v>
      </c>
      <c r="B35" s="3" t="s">
        <v>1</v>
      </c>
      <c r="C35" s="3" t="s">
        <v>8</v>
      </c>
      <c r="D35" s="3" t="s">
        <v>2</v>
      </c>
    </row>
    <row r="36" spans="1:4" ht="12.75">
      <c r="A36" s="6">
        <v>6206</v>
      </c>
      <c r="B36" s="4">
        <v>1</v>
      </c>
      <c r="C36" s="4"/>
      <c r="D36" s="4"/>
    </row>
    <row r="37" spans="1:4" ht="12.75">
      <c r="A37" s="6">
        <v>6204</v>
      </c>
      <c r="B37" s="4">
        <v>1</v>
      </c>
      <c r="C37" s="4"/>
      <c r="D37" s="4"/>
    </row>
    <row r="38" spans="1:4" ht="12.75">
      <c r="A38" s="6" t="s">
        <v>34</v>
      </c>
      <c r="B38" s="4">
        <v>0</v>
      </c>
      <c r="C38" s="4"/>
      <c r="D38" s="4"/>
    </row>
    <row r="39" spans="1:4" ht="12.75">
      <c r="A39" s="6" t="s">
        <v>35</v>
      </c>
      <c r="B39" s="4">
        <v>0</v>
      </c>
      <c r="C39" s="4"/>
      <c r="D39" s="4"/>
    </row>
    <row r="40" spans="1:4" ht="12.75">
      <c r="A40" s="6" t="s">
        <v>36</v>
      </c>
      <c r="B40" s="4">
        <v>0</v>
      </c>
      <c r="C40" s="4"/>
      <c r="D40" s="4"/>
    </row>
    <row r="42" ht="15.75">
      <c r="A42" s="7" t="s">
        <v>37</v>
      </c>
    </row>
    <row r="43" spans="1:4" ht="12.75">
      <c r="A43" s="3" t="s">
        <v>0</v>
      </c>
      <c r="B43" s="3" t="s">
        <v>1</v>
      </c>
      <c r="C43" s="3" t="s">
        <v>8</v>
      </c>
      <c r="D43" s="3" t="s">
        <v>2</v>
      </c>
    </row>
    <row r="44" spans="1:4" ht="12.75">
      <c r="A44" s="4" t="s">
        <v>38</v>
      </c>
      <c r="B44" s="4">
        <v>1</v>
      </c>
      <c r="C44" s="4"/>
      <c r="D44" s="4"/>
    </row>
    <row r="45" spans="1:4" ht="12.75">
      <c r="A45" s="4" t="s">
        <v>39</v>
      </c>
      <c r="B45" s="4">
        <v>1</v>
      </c>
      <c r="C45" s="4"/>
      <c r="D45" s="4"/>
    </row>
    <row r="46" spans="1:4" ht="12.75">
      <c r="A46" s="4" t="s">
        <v>40</v>
      </c>
      <c r="B46" s="4">
        <v>1</v>
      </c>
      <c r="C46" s="4"/>
      <c r="D46" s="4"/>
    </row>
    <row r="47" spans="1:4" ht="12.75">
      <c r="A47" s="4" t="s">
        <v>41</v>
      </c>
      <c r="B47" s="4">
        <v>1</v>
      </c>
      <c r="C47" s="4"/>
      <c r="D47" s="4"/>
    </row>
    <row r="48" spans="1:4" ht="12.75">
      <c r="A48" s="4" t="s">
        <v>42</v>
      </c>
      <c r="B48" s="4">
        <v>1</v>
      </c>
      <c r="C48" s="4"/>
      <c r="D48" s="4"/>
    </row>
    <row r="49" spans="1:4" ht="12.75">
      <c r="A49" s="4" t="s">
        <v>43</v>
      </c>
      <c r="B49" s="4">
        <v>1</v>
      </c>
      <c r="C49" s="4"/>
      <c r="D49" s="4"/>
    </row>
    <row r="50" spans="1:4" ht="12.75">
      <c r="A50" s="4" t="s">
        <v>44</v>
      </c>
      <c r="B50" s="4">
        <v>1</v>
      </c>
      <c r="C50" s="4"/>
      <c r="D50" s="4"/>
    </row>
    <row r="51" spans="1:4" ht="12.75">
      <c r="A51" s="4" t="s">
        <v>45</v>
      </c>
      <c r="B51" s="4">
        <v>1</v>
      </c>
      <c r="C51" s="4"/>
      <c r="D51" s="4"/>
    </row>
    <row r="52" spans="1:4" ht="12.75">
      <c r="A52" s="4" t="s">
        <v>46</v>
      </c>
      <c r="B52" s="4">
        <v>1</v>
      </c>
      <c r="C52" s="4"/>
      <c r="D52" s="4"/>
    </row>
    <row r="53" spans="1:4" ht="12.75">
      <c r="A53" s="4" t="s">
        <v>47</v>
      </c>
      <c r="B53" s="4">
        <v>1</v>
      </c>
      <c r="C53" s="4"/>
      <c r="D53" s="4"/>
    </row>
    <row r="54" spans="1:4" ht="12.75">
      <c r="A54" s="4" t="s">
        <v>48</v>
      </c>
      <c r="B54" s="4">
        <v>1</v>
      </c>
      <c r="C54" s="4"/>
      <c r="D54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4"/>
  <sheetViews>
    <sheetView workbookViewId="0" topLeftCell="A1">
      <selection activeCell="M3" sqref="M3"/>
    </sheetView>
  </sheetViews>
  <sheetFormatPr defaultColWidth="9.140625" defaultRowHeight="12.75"/>
  <cols>
    <col min="1" max="1" width="50.7109375" style="0" customWidth="1"/>
    <col min="2" max="2" width="12.00390625" style="0" bestFit="1" customWidth="1"/>
    <col min="3" max="3" width="20.57421875" style="0" bestFit="1" customWidth="1"/>
    <col min="4" max="4" width="14.7109375" style="0" bestFit="1" customWidth="1"/>
  </cols>
  <sheetData>
    <row r="1" ht="18">
      <c r="A1" s="2" t="s">
        <v>49</v>
      </c>
    </row>
    <row r="2" ht="12.75">
      <c r="A2" s="1"/>
    </row>
    <row r="3" spans="1:2" ht="12.75">
      <c r="A3" s="3" t="s">
        <v>7</v>
      </c>
      <c r="B3" s="4">
        <f>1/1282.5</f>
        <v>0.0007797270955165692</v>
      </c>
    </row>
    <row r="5" spans="1:4" ht="15.75">
      <c r="A5" s="5" t="s">
        <v>3</v>
      </c>
      <c r="B5" s="4"/>
      <c r="C5" s="4"/>
      <c r="D5" s="4"/>
    </row>
    <row r="6" spans="1:4" ht="12.75">
      <c r="A6" s="3" t="s">
        <v>0</v>
      </c>
      <c r="B6" s="3" t="s">
        <v>1</v>
      </c>
      <c r="C6" s="3" t="s">
        <v>50</v>
      </c>
      <c r="D6" s="3" t="s">
        <v>2</v>
      </c>
    </row>
    <row r="7" spans="1:4" ht="12.75">
      <c r="A7" s="4" t="s">
        <v>51</v>
      </c>
      <c r="B7" s="4">
        <v>1</v>
      </c>
      <c r="C7" s="4">
        <v>3000</v>
      </c>
      <c r="D7" s="4">
        <f aca="true" t="shared" si="0" ref="D7:D41">C7*$B$3</f>
        <v>2.3391812865497075</v>
      </c>
    </row>
    <row r="8" spans="1:4" ht="12.75">
      <c r="A8" s="4" t="s">
        <v>15</v>
      </c>
      <c r="B8" s="4">
        <v>1</v>
      </c>
      <c r="C8" s="4">
        <v>3500</v>
      </c>
      <c r="D8" s="4">
        <f t="shared" si="0"/>
        <v>2.729044834307992</v>
      </c>
    </row>
    <row r="9" spans="1:4" ht="12.75">
      <c r="A9" s="4" t="s">
        <v>13</v>
      </c>
      <c r="B9" s="4">
        <v>1</v>
      </c>
      <c r="C9" s="4">
        <v>3500</v>
      </c>
      <c r="D9" s="4">
        <f t="shared" si="0"/>
        <v>2.729044834307992</v>
      </c>
    </row>
    <row r="10" spans="1:4" ht="12.75">
      <c r="A10" s="4" t="s">
        <v>52</v>
      </c>
      <c r="B10" s="4">
        <v>1</v>
      </c>
      <c r="C10" s="4">
        <v>3500</v>
      </c>
      <c r="D10" s="4">
        <f t="shared" si="0"/>
        <v>2.729044834307992</v>
      </c>
    </row>
    <row r="11" spans="1:4" ht="12.75">
      <c r="A11" s="4" t="s">
        <v>53</v>
      </c>
      <c r="B11" s="4">
        <v>1</v>
      </c>
      <c r="C11" s="4">
        <v>1500</v>
      </c>
      <c r="D11" s="4">
        <f t="shared" si="0"/>
        <v>1.1695906432748537</v>
      </c>
    </row>
    <row r="12" spans="1:4" ht="12.75">
      <c r="A12" s="4" t="s">
        <v>54</v>
      </c>
      <c r="B12" s="4">
        <v>1</v>
      </c>
      <c r="C12" s="4">
        <v>3000</v>
      </c>
      <c r="D12" s="4">
        <f t="shared" si="0"/>
        <v>2.3391812865497075</v>
      </c>
    </row>
    <row r="13" spans="1:4" ht="12.75">
      <c r="A13" s="4" t="s">
        <v>55</v>
      </c>
      <c r="B13" s="4">
        <v>1</v>
      </c>
      <c r="C13" s="4">
        <v>2700</v>
      </c>
      <c r="D13" s="4">
        <f t="shared" si="0"/>
        <v>2.1052631578947367</v>
      </c>
    </row>
    <row r="14" spans="1:4" ht="12.75">
      <c r="A14" s="4" t="s">
        <v>56</v>
      </c>
      <c r="B14" s="4">
        <v>2</v>
      </c>
      <c r="C14" s="4">
        <v>1000</v>
      </c>
      <c r="D14" s="4">
        <f t="shared" si="0"/>
        <v>0.7797270955165692</v>
      </c>
    </row>
    <row r="15" spans="1:4" ht="12.75">
      <c r="A15" s="4" t="s">
        <v>57</v>
      </c>
      <c r="B15" s="4">
        <v>1</v>
      </c>
      <c r="C15" s="4">
        <v>800</v>
      </c>
      <c r="D15" s="4">
        <f t="shared" si="0"/>
        <v>0.6237816764132553</v>
      </c>
    </row>
    <row r="16" spans="1:4" ht="12.75">
      <c r="A16" s="4" t="s">
        <v>58</v>
      </c>
      <c r="B16" s="4">
        <v>2</v>
      </c>
      <c r="C16" s="4">
        <v>800</v>
      </c>
      <c r="D16" s="4">
        <f t="shared" si="0"/>
        <v>0.6237816764132553</v>
      </c>
    </row>
    <row r="17" spans="1:4" ht="12.75">
      <c r="A17" s="4" t="s">
        <v>59</v>
      </c>
      <c r="B17" s="4">
        <v>2</v>
      </c>
      <c r="C17" s="4">
        <v>1500</v>
      </c>
      <c r="D17" s="4">
        <f t="shared" si="0"/>
        <v>1.1695906432748537</v>
      </c>
    </row>
    <row r="18" spans="1:4" ht="12.75">
      <c r="A18" s="4" t="s">
        <v>60</v>
      </c>
      <c r="B18" s="4">
        <v>1</v>
      </c>
      <c r="C18" s="4">
        <v>3000</v>
      </c>
      <c r="D18" s="4">
        <f t="shared" si="0"/>
        <v>2.3391812865497075</v>
      </c>
    </row>
    <row r="19" spans="1:4" ht="12.75">
      <c r="A19" s="4" t="s">
        <v>60</v>
      </c>
      <c r="B19" s="4">
        <v>1</v>
      </c>
      <c r="C19" s="4">
        <v>3000</v>
      </c>
      <c r="D19" s="4">
        <f t="shared" si="0"/>
        <v>2.3391812865497075</v>
      </c>
    </row>
    <row r="20" spans="1:4" ht="12.75">
      <c r="A20" s="4" t="s">
        <v>61</v>
      </c>
      <c r="B20" s="4">
        <v>2</v>
      </c>
      <c r="C20" s="4">
        <v>1000</v>
      </c>
      <c r="D20" s="4">
        <f t="shared" si="0"/>
        <v>0.7797270955165692</v>
      </c>
    </row>
    <row r="21" spans="1:4" ht="12.75">
      <c r="A21" s="4" t="s">
        <v>62</v>
      </c>
      <c r="B21" s="4">
        <v>2</v>
      </c>
      <c r="C21" s="4">
        <v>1000</v>
      </c>
      <c r="D21" s="4">
        <f t="shared" si="0"/>
        <v>0.7797270955165692</v>
      </c>
    </row>
    <row r="22" spans="1:4" ht="12.75">
      <c r="A22" s="4" t="s">
        <v>63</v>
      </c>
      <c r="B22" s="4">
        <v>2</v>
      </c>
      <c r="C22" s="4">
        <v>1000</v>
      </c>
      <c r="D22" s="4">
        <f t="shared" si="0"/>
        <v>0.7797270955165692</v>
      </c>
    </row>
    <row r="23" spans="1:4" ht="12.75">
      <c r="A23" s="4" t="s">
        <v>64</v>
      </c>
      <c r="B23" s="4">
        <v>1</v>
      </c>
      <c r="C23" s="4">
        <v>3000</v>
      </c>
      <c r="D23" s="4">
        <f t="shared" si="0"/>
        <v>2.3391812865497075</v>
      </c>
    </row>
    <row r="24" spans="1:4" ht="12.75">
      <c r="A24" s="4" t="s">
        <v>65</v>
      </c>
      <c r="B24" s="4">
        <v>1</v>
      </c>
      <c r="C24" s="4">
        <v>1000</v>
      </c>
      <c r="D24" s="4">
        <f t="shared" si="0"/>
        <v>0.7797270955165692</v>
      </c>
    </row>
    <row r="25" spans="1:4" ht="12.75">
      <c r="A25" s="4" t="s">
        <v>66</v>
      </c>
      <c r="B25" s="4">
        <v>2</v>
      </c>
      <c r="C25" s="4">
        <v>1000</v>
      </c>
      <c r="D25" s="4">
        <f t="shared" si="0"/>
        <v>0.7797270955165692</v>
      </c>
    </row>
    <row r="26" spans="1:4" ht="12.75">
      <c r="A26" s="4" t="s">
        <v>67</v>
      </c>
      <c r="B26" s="4">
        <v>2</v>
      </c>
      <c r="C26" s="4">
        <v>1000</v>
      </c>
      <c r="D26" s="4">
        <f t="shared" si="0"/>
        <v>0.7797270955165692</v>
      </c>
    </row>
    <row r="27" spans="1:4" ht="12.75">
      <c r="A27" s="4" t="s">
        <v>68</v>
      </c>
      <c r="B27" s="4">
        <v>4</v>
      </c>
      <c r="C27" s="4">
        <v>1000</v>
      </c>
      <c r="D27" s="4">
        <f t="shared" si="0"/>
        <v>0.7797270955165692</v>
      </c>
    </row>
    <row r="28" spans="1:4" ht="12.75">
      <c r="A28" s="4" t="s">
        <v>69</v>
      </c>
      <c r="B28" s="4">
        <v>2</v>
      </c>
      <c r="C28" s="4">
        <v>1000</v>
      </c>
      <c r="D28" s="4">
        <f t="shared" si="0"/>
        <v>0.7797270955165692</v>
      </c>
    </row>
    <row r="29" spans="1:4" ht="12.75">
      <c r="A29" s="4" t="s">
        <v>70</v>
      </c>
      <c r="B29" s="4">
        <v>2</v>
      </c>
      <c r="C29" s="4">
        <v>1500</v>
      </c>
      <c r="D29" s="4">
        <f t="shared" si="0"/>
        <v>1.1695906432748537</v>
      </c>
    </row>
    <row r="30" spans="1:4" ht="12.75">
      <c r="A30" s="4" t="s">
        <v>71</v>
      </c>
      <c r="B30" s="4">
        <v>2</v>
      </c>
      <c r="C30" s="4">
        <v>1000</v>
      </c>
      <c r="D30" s="4">
        <f t="shared" si="0"/>
        <v>0.7797270955165692</v>
      </c>
    </row>
    <row r="31" spans="1:4" ht="12.75">
      <c r="A31" s="4" t="s">
        <v>72</v>
      </c>
      <c r="B31" s="4">
        <v>2</v>
      </c>
      <c r="C31" s="4">
        <v>1000</v>
      </c>
      <c r="D31" s="4">
        <f t="shared" si="0"/>
        <v>0.7797270955165692</v>
      </c>
    </row>
    <row r="32" spans="1:4" ht="12.75">
      <c r="A32" s="4" t="s">
        <v>73</v>
      </c>
      <c r="B32" s="4">
        <v>6</v>
      </c>
      <c r="C32" s="4">
        <v>500</v>
      </c>
      <c r="D32" s="4">
        <f t="shared" si="0"/>
        <v>0.3898635477582846</v>
      </c>
    </row>
    <row r="33" spans="1:4" ht="12.75">
      <c r="A33" s="4" t="s">
        <v>74</v>
      </c>
      <c r="B33" s="4">
        <v>6</v>
      </c>
      <c r="C33" s="4">
        <v>500</v>
      </c>
      <c r="D33" s="4">
        <f t="shared" si="0"/>
        <v>0.3898635477582846</v>
      </c>
    </row>
    <row r="34" spans="1:4" ht="12.75">
      <c r="A34" s="8" t="s">
        <v>75</v>
      </c>
      <c r="B34" s="8">
        <v>1</v>
      </c>
      <c r="C34" s="8">
        <v>500</v>
      </c>
      <c r="D34" s="8">
        <f t="shared" si="0"/>
        <v>0.3898635477582846</v>
      </c>
    </row>
    <row r="35" spans="1:4" ht="12.75">
      <c r="A35" s="8" t="s">
        <v>76</v>
      </c>
      <c r="B35" s="8">
        <v>6</v>
      </c>
      <c r="C35" s="4">
        <v>500</v>
      </c>
      <c r="D35" s="8">
        <f t="shared" si="0"/>
        <v>0.3898635477582846</v>
      </c>
    </row>
    <row r="36" spans="1:4" ht="12.75">
      <c r="A36" s="4" t="s">
        <v>77</v>
      </c>
      <c r="B36" s="4">
        <v>1</v>
      </c>
      <c r="C36" s="4">
        <v>3500</v>
      </c>
      <c r="D36" s="8">
        <f t="shared" si="0"/>
        <v>2.729044834307992</v>
      </c>
    </row>
    <row r="37" spans="1:4" ht="12.75">
      <c r="A37" s="4" t="s">
        <v>78</v>
      </c>
      <c r="B37" s="4">
        <v>1</v>
      </c>
      <c r="C37" s="4">
        <v>1500</v>
      </c>
      <c r="D37" s="8">
        <f t="shared" si="0"/>
        <v>1.1695906432748537</v>
      </c>
    </row>
    <row r="38" spans="1:4" ht="12.75">
      <c r="A38" s="8" t="s">
        <v>79</v>
      </c>
      <c r="B38" s="8">
        <v>1</v>
      </c>
      <c r="C38" s="8">
        <v>1000</v>
      </c>
      <c r="D38" s="8">
        <f t="shared" si="0"/>
        <v>0.7797270955165692</v>
      </c>
    </row>
    <row r="39" spans="1:4" ht="12.75">
      <c r="A39" s="8" t="s">
        <v>80</v>
      </c>
      <c r="B39" s="8">
        <v>1</v>
      </c>
      <c r="C39" s="8">
        <v>2500</v>
      </c>
      <c r="D39" s="8">
        <f t="shared" si="0"/>
        <v>1.949317738791423</v>
      </c>
    </row>
    <row r="40" spans="1:4" ht="12.75">
      <c r="A40" s="8" t="s">
        <v>81</v>
      </c>
      <c r="B40" s="8">
        <v>1</v>
      </c>
      <c r="C40" s="8">
        <v>3500</v>
      </c>
      <c r="D40" s="8">
        <f t="shared" si="0"/>
        <v>2.729044834307992</v>
      </c>
    </row>
    <row r="41" spans="1:4" ht="12.75">
      <c r="A41" s="8" t="s">
        <v>82</v>
      </c>
      <c r="B41" s="8">
        <v>1</v>
      </c>
      <c r="C41" s="8">
        <v>4000</v>
      </c>
      <c r="D41" s="8">
        <f t="shared" si="0"/>
        <v>3.1189083820662766</v>
      </c>
    </row>
    <row r="43" spans="1:4" ht="12.75">
      <c r="A43" s="9"/>
      <c r="B43" s="9"/>
      <c r="C43" s="9"/>
      <c r="D43" s="9"/>
    </row>
    <row r="44" spans="1:4" ht="15.75">
      <c r="A44" s="10"/>
      <c r="B44" s="9"/>
      <c r="C44" s="9"/>
      <c r="D44" s="9"/>
    </row>
    <row r="45" spans="1:4" ht="12.75">
      <c r="A45" s="11"/>
      <c r="B45" s="11"/>
      <c r="C45" s="11"/>
      <c r="D45" s="11"/>
    </row>
    <row r="46" spans="1:4" ht="12.75">
      <c r="A46" s="12"/>
      <c r="B46" s="9"/>
      <c r="C46" s="9"/>
      <c r="D46" s="9"/>
    </row>
    <row r="47" spans="1:4" ht="12.75">
      <c r="A47" s="12"/>
      <c r="B47" s="9"/>
      <c r="C47" s="9"/>
      <c r="D47" s="9"/>
    </row>
    <row r="48" spans="1:4" ht="12.75">
      <c r="A48" s="12"/>
      <c r="B48" s="9"/>
      <c r="C48" s="9"/>
      <c r="D48" s="9"/>
    </row>
    <row r="49" spans="1:4" ht="12.75">
      <c r="A49" s="12"/>
      <c r="B49" s="9"/>
      <c r="C49" s="9"/>
      <c r="D49" s="9"/>
    </row>
    <row r="50" spans="1:4" ht="12.75">
      <c r="A50" s="12"/>
      <c r="B50" s="9"/>
      <c r="C50" s="9"/>
      <c r="D50" s="9"/>
    </row>
    <row r="51" spans="1:4" ht="12.75">
      <c r="A51" s="9"/>
      <c r="B51" s="9"/>
      <c r="C51" s="9"/>
      <c r="D51" s="9"/>
    </row>
    <row r="52" spans="1:4" ht="15.75">
      <c r="A52" s="7"/>
      <c r="B52" s="9"/>
      <c r="C52" s="9"/>
      <c r="D52" s="9"/>
    </row>
    <row r="53" spans="1:4" ht="12.75">
      <c r="A53" s="11"/>
      <c r="B53" s="11"/>
      <c r="C53" s="11"/>
      <c r="D53" s="11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50.7109375" style="0" customWidth="1"/>
    <col min="2" max="2" width="22.7109375" style="0" customWidth="1"/>
    <col min="3" max="3" width="20.57421875" style="0" bestFit="1" customWidth="1"/>
    <col min="4" max="4" width="14.7109375" style="0" bestFit="1" customWidth="1"/>
  </cols>
  <sheetData>
    <row r="1" ht="18">
      <c r="A1" s="2" t="s">
        <v>83</v>
      </c>
    </row>
    <row r="2" ht="12.75">
      <c r="A2" s="1"/>
    </row>
    <row r="3" spans="1:2" ht="12.75">
      <c r="A3" s="3" t="s">
        <v>84</v>
      </c>
      <c r="B3" s="4">
        <f>1/4300.5</f>
        <v>0.0002325311010347634</v>
      </c>
    </row>
    <row r="5" spans="1:4" ht="15.75">
      <c r="A5" s="5" t="s">
        <v>3</v>
      </c>
      <c r="B5" s="4"/>
      <c r="C5" s="4"/>
      <c r="D5" s="4"/>
    </row>
    <row r="6" spans="1:4" ht="12.75">
      <c r="A6" s="3" t="s">
        <v>0</v>
      </c>
      <c r="B6" s="3" t="s">
        <v>1</v>
      </c>
      <c r="C6" s="3" t="s">
        <v>85</v>
      </c>
      <c r="D6" s="3" t="s">
        <v>2</v>
      </c>
    </row>
    <row r="7" spans="1:4" ht="12.75">
      <c r="A7" s="4" t="s">
        <v>86</v>
      </c>
      <c r="B7" s="4">
        <v>2</v>
      </c>
      <c r="C7" s="4">
        <v>25000</v>
      </c>
      <c r="D7" s="4">
        <f aca="true" t="shared" si="0" ref="D7:D34">C7*$B$3</f>
        <v>5.8132775258690845</v>
      </c>
    </row>
    <row r="8" spans="1:4" ht="12.75">
      <c r="A8" s="4" t="s">
        <v>87</v>
      </c>
      <c r="B8" s="4">
        <v>1</v>
      </c>
      <c r="C8" s="4">
        <v>75000</v>
      </c>
      <c r="D8" s="4">
        <f t="shared" si="0"/>
        <v>17.439832577607255</v>
      </c>
    </row>
    <row r="9" spans="1:4" ht="12.75">
      <c r="A9" s="4" t="s">
        <v>88</v>
      </c>
      <c r="B9" s="4">
        <v>1</v>
      </c>
      <c r="C9" s="4">
        <v>30000</v>
      </c>
      <c r="D9" s="4">
        <f t="shared" si="0"/>
        <v>6.975933031042902</v>
      </c>
    </row>
    <row r="10" spans="1:4" ht="12.75">
      <c r="A10" s="4" t="s">
        <v>89</v>
      </c>
      <c r="B10" s="4">
        <v>2</v>
      </c>
      <c r="C10" s="4">
        <v>7500</v>
      </c>
      <c r="D10" s="4">
        <f t="shared" si="0"/>
        <v>1.7439832577607255</v>
      </c>
    </row>
    <row r="11" spans="1:4" ht="12.75">
      <c r="A11" s="4" t="s">
        <v>90</v>
      </c>
      <c r="B11" s="4">
        <v>2</v>
      </c>
      <c r="C11" s="4">
        <v>6000</v>
      </c>
      <c r="D11" s="4">
        <f t="shared" si="0"/>
        <v>1.3951866062085803</v>
      </c>
    </row>
    <row r="12" spans="1:4" ht="12.75">
      <c r="A12" s="4" t="s">
        <v>91</v>
      </c>
      <c r="B12" s="4">
        <v>1</v>
      </c>
      <c r="C12" s="4">
        <v>15000</v>
      </c>
      <c r="D12" s="4">
        <f t="shared" si="0"/>
        <v>3.487966515521451</v>
      </c>
    </row>
    <row r="13" spans="1:4" ht="12.75">
      <c r="A13" s="4" t="s">
        <v>92</v>
      </c>
      <c r="B13" s="4">
        <v>1</v>
      </c>
      <c r="C13" s="4">
        <v>7500</v>
      </c>
      <c r="D13" s="4">
        <f t="shared" si="0"/>
        <v>1.7439832577607255</v>
      </c>
    </row>
    <row r="14" spans="1:4" ht="12.75">
      <c r="A14" s="4" t="s">
        <v>93</v>
      </c>
      <c r="B14" s="4">
        <v>1</v>
      </c>
      <c r="C14" s="4">
        <v>7500</v>
      </c>
      <c r="D14" s="4">
        <f t="shared" si="0"/>
        <v>1.7439832577607255</v>
      </c>
    </row>
    <row r="15" spans="1:4" ht="12.75">
      <c r="A15" s="4" t="s">
        <v>94</v>
      </c>
      <c r="B15" s="4">
        <v>1</v>
      </c>
      <c r="C15" s="4">
        <v>8500</v>
      </c>
      <c r="D15" s="4">
        <f t="shared" si="0"/>
        <v>1.9765143587954888</v>
      </c>
    </row>
    <row r="16" spans="1:4" ht="12.75">
      <c r="A16" s="4" t="s">
        <v>95</v>
      </c>
      <c r="B16" s="4">
        <v>1</v>
      </c>
      <c r="C16" s="4">
        <v>6000</v>
      </c>
      <c r="D16" s="4">
        <f t="shared" si="0"/>
        <v>1.3951866062085803</v>
      </c>
    </row>
    <row r="17" spans="1:4" ht="12.75">
      <c r="A17" s="4" t="s">
        <v>96</v>
      </c>
      <c r="B17" s="4">
        <v>1</v>
      </c>
      <c r="C17" s="4">
        <v>6000</v>
      </c>
      <c r="D17" s="4">
        <f t="shared" si="0"/>
        <v>1.3951866062085803</v>
      </c>
    </row>
    <row r="18" spans="1:4" ht="12.75">
      <c r="A18" s="4" t="s">
        <v>97</v>
      </c>
      <c r="B18" s="4">
        <v>1</v>
      </c>
      <c r="C18" s="4">
        <v>20000</v>
      </c>
      <c r="D18" s="4">
        <f t="shared" si="0"/>
        <v>4.650622020695268</v>
      </c>
    </row>
    <row r="19" spans="1:4" ht="12.75">
      <c r="A19" s="4" t="s">
        <v>98</v>
      </c>
      <c r="B19" s="4">
        <v>4</v>
      </c>
      <c r="C19" s="4">
        <v>5500</v>
      </c>
      <c r="D19" s="4">
        <f t="shared" si="0"/>
        <v>1.2789210556911987</v>
      </c>
    </row>
    <row r="20" spans="1:4" ht="12.75">
      <c r="A20" s="4" t="s">
        <v>99</v>
      </c>
      <c r="B20" s="4">
        <v>2</v>
      </c>
      <c r="C20" s="4">
        <v>7500</v>
      </c>
      <c r="D20" s="4">
        <f t="shared" si="0"/>
        <v>1.7439832577607255</v>
      </c>
    </row>
    <row r="21" spans="1:4" ht="12.75">
      <c r="A21" s="4" t="s">
        <v>100</v>
      </c>
      <c r="B21" s="4">
        <v>2</v>
      </c>
      <c r="C21" s="4">
        <v>15000</v>
      </c>
      <c r="D21" s="4">
        <f t="shared" si="0"/>
        <v>3.487966515521451</v>
      </c>
    </row>
    <row r="22" spans="1:4" ht="12.75">
      <c r="A22" s="4" t="s">
        <v>101</v>
      </c>
      <c r="B22" s="4">
        <v>1</v>
      </c>
      <c r="C22" s="4">
        <v>3000</v>
      </c>
      <c r="D22" s="4">
        <f t="shared" si="0"/>
        <v>0.6975933031042901</v>
      </c>
    </row>
    <row r="23" spans="1:4" ht="12.75">
      <c r="A23" s="4" t="s">
        <v>102</v>
      </c>
      <c r="B23" s="4">
        <v>1</v>
      </c>
      <c r="C23" s="4">
        <v>3000</v>
      </c>
      <c r="D23" s="4">
        <f t="shared" si="0"/>
        <v>0.6975933031042901</v>
      </c>
    </row>
    <row r="24" spans="1:4" ht="12.75">
      <c r="A24" s="4" t="s">
        <v>103</v>
      </c>
      <c r="B24" s="4">
        <v>1</v>
      </c>
      <c r="C24" s="4">
        <v>7500</v>
      </c>
      <c r="D24" s="4">
        <f t="shared" si="0"/>
        <v>1.7439832577607255</v>
      </c>
    </row>
    <row r="25" spans="1:4" ht="12.75">
      <c r="A25" s="4" t="s">
        <v>104</v>
      </c>
      <c r="B25" s="4">
        <v>1</v>
      </c>
      <c r="C25" s="4">
        <v>7500</v>
      </c>
      <c r="D25" s="4">
        <f t="shared" si="0"/>
        <v>1.7439832577607255</v>
      </c>
    </row>
    <row r="26" spans="1:4" ht="12.75">
      <c r="A26" s="4" t="s">
        <v>105</v>
      </c>
      <c r="B26" s="4">
        <v>5</v>
      </c>
      <c r="C26" s="4">
        <v>1000</v>
      </c>
      <c r="D26" s="4">
        <f t="shared" si="0"/>
        <v>0.23253110103476338</v>
      </c>
    </row>
    <row r="27" spans="1:4" ht="12.75">
      <c r="A27" s="4" t="s">
        <v>106</v>
      </c>
      <c r="B27" s="4">
        <v>1</v>
      </c>
      <c r="C27" s="4">
        <v>20000</v>
      </c>
      <c r="D27" s="4">
        <f t="shared" si="0"/>
        <v>4.650622020695268</v>
      </c>
    </row>
    <row r="28" spans="1:4" ht="12.75">
      <c r="A28" s="4" t="s">
        <v>107</v>
      </c>
      <c r="B28" s="4">
        <v>1</v>
      </c>
      <c r="C28" s="4">
        <v>20000</v>
      </c>
      <c r="D28" s="4">
        <f t="shared" si="0"/>
        <v>4.650622020695268</v>
      </c>
    </row>
    <row r="29" spans="1:4" ht="12.75">
      <c r="A29" s="4" t="s">
        <v>108</v>
      </c>
      <c r="B29" s="4">
        <v>1</v>
      </c>
      <c r="C29" s="4">
        <v>20000</v>
      </c>
      <c r="D29" s="4">
        <f t="shared" si="0"/>
        <v>4.650622020695268</v>
      </c>
    </row>
    <row r="30" spans="1:4" ht="12.75">
      <c r="A30" s="4" t="s">
        <v>109</v>
      </c>
      <c r="B30" s="4">
        <v>1</v>
      </c>
      <c r="C30" s="4">
        <v>20000</v>
      </c>
      <c r="D30" s="4">
        <f t="shared" si="0"/>
        <v>4.650622020695268</v>
      </c>
    </row>
    <row r="31" spans="1:4" ht="12.75">
      <c r="A31" s="4" t="s">
        <v>110</v>
      </c>
      <c r="B31" s="4">
        <v>1</v>
      </c>
      <c r="C31" s="4">
        <v>15000</v>
      </c>
      <c r="D31" s="4">
        <f t="shared" si="0"/>
        <v>3.487966515521451</v>
      </c>
    </row>
    <row r="32" spans="1:4" ht="12.75">
      <c r="A32" s="4" t="s">
        <v>111</v>
      </c>
      <c r="B32" s="4">
        <v>1</v>
      </c>
      <c r="C32" s="4">
        <v>15000</v>
      </c>
      <c r="D32" s="4">
        <f t="shared" si="0"/>
        <v>3.487966515521451</v>
      </c>
    </row>
    <row r="33" spans="1:4" ht="12.75">
      <c r="A33" s="4" t="s">
        <v>112</v>
      </c>
      <c r="B33" s="4">
        <v>1</v>
      </c>
      <c r="C33" s="4">
        <v>30000</v>
      </c>
      <c r="D33" s="4">
        <f t="shared" si="0"/>
        <v>6.975933031042902</v>
      </c>
    </row>
    <row r="34" spans="1:4" ht="12.75">
      <c r="A34" s="4" t="s">
        <v>113</v>
      </c>
      <c r="B34" s="4">
        <v>1</v>
      </c>
      <c r="C34" s="4">
        <v>30000</v>
      </c>
      <c r="D34" s="4">
        <f t="shared" si="0"/>
        <v>6.975933031042902</v>
      </c>
    </row>
    <row r="35" spans="1:4" ht="12.75">
      <c r="A35" s="4"/>
      <c r="B35" s="4"/>
      <c r="C35" s="4"/>
      <c r="D35" s="4"/>
    </row>
    <row r="36" spans="1:4" ht="15.75">
      <c r="A36" s="5" t="s">
        <v>4</v>
      </c>
      <c r="B36" s="4"/>
      <c r="C36" s="4"/>
      <c r="D36" s="4"/>
    </row>
    <row r="37" spans="1:4" ht="12.75">
      <c r="A37" s="3" t="s">
        <v>0</v>
      </c>
      <c r="B37" s="3" t="s">
        <v>1</v>
      </c>
      <c r="C37" s="3" t="s">
        <v>85</v>
      </c>
      <c r="D37" s="3" t="s">
        <v>2</v>
      </c>
    </row>
    <row r="38" spans="1:4" ht="12.75">
      <c r="A38" s="6">
        <v>6095</v>
      </c>
      <c r="B38" s="4">
        <v>1</v>
      </c>
      <c r="C38" s="4">
        <v>15000</v>
      </c>
      <c r="D38" s="4">
        <f>C38*$B$3</f>
        <v>3.487966515521451</v>
      </c>
    </row>
    <row r="39" spans="1:4" ht="12.75">
      <c r="A39" s="6">
        <v>6202</v>
      </c>
      <c r="B39" s="4">
        <v>1</v>
      </c>
      <c r="C39" s="4">
        <v>5000</v>
      </c>
      <c r="D39" s="4">
        <f>C39*$B$3</f>
        <v>1.162655505173817</v>
      </c>
    </row>
    <row r="40" spans="1:4" ht="12.75">
      <c r="A40" s="6" t="s">
        <v>114</v>
      </c>
      <c r="B40" s="4">
        <v>1</v>
      </c>
      <c r="C40" s="4">
        <v>58000</v>
      </c>
      <c r="D40" s="4">
        <f>C40*$B$3</f>
        <v>13.486803860016277</v>
      </c>
    </row>
    <row r="41" spans="1:4" ht="12.75">
      <c r="A41" s="6" t="s">
        <v>115</v>
      </c>
      <c r="B41" s="4">
        <v>1</v>
      </c>
      <c r="C41" s="4">
        <v>1000</v>
      </c>
      <c r="D41" s="4">
        <f>C41*$B$3</f>
        <v>0.23253110103476338</v>
      </c>
    </row>
    <row r="42" spans="1:4" ht="12.75">
      <c r="A42" s="6" t="s">
        <v>116</v>
      </c>
      <c r="B42" s="4">
        <v>1</v>
      </c>
      <c r="C42" s="4">
        <v>500</v>
      </c>
      <c r="D42" s="4">
        <f>C42*$B$3</f>
        <v>0.11626555051738169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Mechanical Engineering</dc:creator>
  <cp:keywords/>
  <dc:description/>
  <cp:lastModifiedBy>cnewton</cp:lastModifiedBy>
  <dcterms:created xsi:type="dcterms:W3CDTF">2007-02-18T19:40:31Z</dcterms:created>
  <dcterms:modified xsi:type="dcterms:W3CDTF">2009-09-11T19:57:06Z</dcterms:modified>
  <cp:category/>
  <cp:version/>
  <cp:contentType/>
  <cp:contentStatus/>
</cp:coreProperties>
</file>